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труд (норматив)" sheetId="2" r:id="rId1"/>
  </sheets>
  <definedNames>
    <definedName name="_xlnm.Print_Area" localSheetId="0">'труд (норматив)'!$A$1:$I$54</definedName>
  </definedNames>
  <calcPr calcId="125725"/>
</workbook>
</file>

<file path=xl/calcChain.xml><?xml version="1.0" encoding="utf-8"?>
<calcChain xmlns="http://schemas.openxmlformats.org/spreadsheetml/2006/main">
  <c r="F29" i="2"/>
  <c r="G29" s="1"/>
  <c r="H29" s="1"/>
  <c r="F30"/>
  <c r="G30" s="1"/>
  <c r="H30" s="1"/>
  <c r="F31"/>
  <c r="G31" s="1"/>
  <c r="H31" s="1"/>
  <c r="F32"/>
  <c r="G32" s="1"/>
  <c r="H32" s="1"/>
  <c r="F43"/>
  <c r="G43" s="1"/>
  <c r="H43" s="1"/>
  <c r="F46"/>
  <c r="G46" s="1"/>
  <c r="H46" s="1"/>
  <c r="F45"/>
  <c r="G45" s="1"/>
  <c r="H45" s="1"/>
  <c r="F44"/>
  <c r="G44" s="1"/>
  <c r="H44" s="1"/>
  <c r="F42"/>
  <c r="G42" s="1"/>
  <c r="F40"/>
  <c r="G40" s="1"/>
  <c r="H40" s="1"/>
  <c r="F39"/>
  <c r="G39" s="1"/>
  <c r="H39" s="1"/>
  <c r="F38"/>
  <c r="G38" s="1"/>
  <c r="H38" s="1"/>
  <c r="F37"/>
  <c r="G37" s="1"/>
  <c r="H37" s="1"/>
  <c r="F36"/>
  <c r="G36" s="1"/>
  <c r="H36" s="1"/>
  <c r="F35"/>
  <c r="G35" s="1"/>
  <c r="H35" s="1"/>
  <c r="F34"/>
  <c r="G34" s="1"/>
  <c r="H34" s="1"/>
  <c r="F33"/>
  <c r="G33" s="1"/>
  <c r="H33" s="1"/>
  <c r="F28"/>
  <c r="G28" s="1"/>
  <c r="H28" s="1"/>
  <c r="F27"/>
  <c r="G27" s="1"/>
  <c r="H27" s="1"/>
  <c r="F26"/>
  <c r="G26" s="1"/>
  <c r="H26" s="1"/>
  <c r="F25"/>
  <c r="G25" s="1"/>
  <c r="H25" s="1"/>
  <c r="F24"/>
  <c r="G24" s="1"/>
  <c r="H24" s="1"/>
  <c r="F23"/>
  <c r="G23" s="1"/>
  <c r="H23" s="1"/>
  <c r="F22"/>
  <c r="G22" s="1"/>
  <c r="H22" s="1"/>
  <c r="F21"/>
  <c r="G21" s="1"/>
  <c r="H21" s="1"/>
  <c r="F20"/>
  <c r="G20" s="1"/>
  <c r="H20" s="1"/>
  <c r="F19"/>
  <c r="G19" s="1"/>
  <c r="H19" s="1"/>
  <c r="F18"/>
  <c r="G18" s="1"/>
  <c r="H18" s="1"/>
  <c r="F17"/>
  <c r="G17" s="1"/>
  <c r="H17" s="1"/>
  <c r="F16"/>
  <c r="G16" s="1"/>
  <c r="H16" s="1"/>
  <c r="F15"/>
  <c r="G15" s="1"/>
  <c r="H15" s="1"/>
  <c r="F14"/>
  <c r="G14" s="1"/>
  <c r="H14" s="1"/>
  <c r="F13"/>
  <c r="G13" s="1"/>
  <c r="H13" s="1"/>
  <c r="C41"/>
  <c r="C48" s="1"/>
  <c r="C47"/>
  <c r="G47" l="1"/>
  <c r="F47"/>
  <c r="F41"/>
  <c r="H41"/>
  <c r="G41"/>
  <c r="H42"/>
  <c r="H47" s="1"/>
  <c r="G48" l="1"/>
  <c r="H48"/>
  <c r="F48"/>
</calcChain>
</file>

<file path=xl/sharedStrings.xml><?xml version="1.0" encoding="utf-8"?>
<sst xmlns="http://schemas.openxmlformats.org/spreadsheetml/2006/main" count="53" uniqueCount="51">
  <si>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</si>
  <si>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</si>
  <si>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</si>
  <si>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</si>
  <si>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</si>
  <si>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</si>
  <si>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</si>
  <si>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</si>
  <si>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</si>
  <si>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</si>
  <si>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</si>
  <si>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</si>
  <si>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</si>
  <si>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</si>
  <si>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</si>
  <si>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</si>
  <si>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</si>
  <si>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</si>
  <si>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</si>
  <si>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</si>
  <si>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</si>
  <si>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</si>
  <si>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</si>
  <si>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</si>
  <si>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</si>
  <si>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</si>
  <si>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</si>
  <si>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</si>
  <si>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</si>
  <si>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</si>
  <si>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</si>
  <si>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</si>
  <si>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</si>
  <si>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</si>
  <si>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</si>
  <si>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</si>
  <si>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</si>
  <si>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</si>
  <si>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*</t>
  </si>
  <si>
    <t>**</t>
  </si>
  <si>
    <t>численность работников, осуществляющих полномочия утверждена Законом Курской области от 06.04.2007г. №25-ЗКО "О наделении органов местного самоуправления муниципальных образований Курской области отдельными государственными полномочиями Курской области в сфере трудовых отношений"</t>
  </si>
  <si>
    <t>численность работников*</t>
  </si>
  <si>
    <t>(гр.3*гр.4)</t>
  </si>
  <si>
    <t>Норматив на 1работника, установленный Законом Курской области от 06.04.2007г. №25-ЗКО "О наделении органов местного самоуправления муниципальных образований Курской области отдельными государственными  полномочиями Курской области в сфере трудовых отношений"**</t>
  </si>
  <si>
    <t>(в рублях)</t>
  </si>
  <si>
    <t>Субвенции местным бюджетам на осуществление отдельных государственных полномочий в сфере трудовых отношений  на 2022 год</t>
  </si>
  <si>
    <t>в соответствии с п.2 статьи 6 вышеуказанного Закона, статьей 10 Закона Курской области  от 11.09. 2019 г. №  67-ЗКО "О внесении изменений в отдельные законодательные акты Курской области"  норматив затрат  на оплату труда с начислениями и материально-техническое обеспечение на 1 работника установлен в размере 305,8 тыс.рублей в год.</t>
  </si>
  <si>
    <t>Субвенции местным бюджетам на осуществление отдельных государственных полномочий в сфере трудовых отношений  на 2023 год</t>
  </si>
  <si>
    <t>Субвенции местным бюджетам  на осуществление отдельных государственных полномочий в сфере трудовых отношений  на 2024 год</t>
  </si>
  <si>
    <t>Расчет субвенции местным бюджетам на осуществление отдельных государственных полномочий в сфере трудовых отношений на 2022-2024 годы</t>
  </si>
  <si>
    <t>Приложение 1.12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</si>
</sst>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/>
  <dimension ref="A1:H54"/>
  <sheetViews>
    <sheetView tabSelected="1" view="pageBreakPreview" topLeftCell="A2" zoomScaleNormal="100" workbookViewId="0">
      <selection activeCell="G3" sqref="G3:H3"/>
    </sheetView>
  </sheetViews>
  <sheetFormatPr defaultRowHeight="12.75"/>
  <cols>
    <col min="1" max="1" width="4" style="1" customWidth="1"/>
    <col min="2" max="2" width="21.28515625" style="1" customWidth="1"/>
    <col min="3" max="3" width="6.7109375" style="1" customWidth="1"/>
    <col min="4" max="4" width="10.42578125" style="1" customWidth="1"/>
    <col min="5" max="5" width="19.28515625" style="1" customWidth="1"/>
    <col min="6" max="8" width="17.42578125" style="17" customWidth="1"/>
    <col min="9" max="9" width="2" style="1" customWidth="1"/>
    <col min="10" max="16384" width="9.140625" style="1"/>
  </cols>
  <sheetData>
    <row r="1" spans="1:8" ht="15.75" hidden="1" customHeight="1">
      <c r="F1" s="16"/>
      <c r="G1" s="27"/>
      <c r="H1" s="27"/>
    </row>
    <row r="2" spans="1:8" ht="2.25" customHeight="1"/>
    <row r="3" spans="1:8" s="22" customFormat="1" ht="16.5" customHeight="1">
      <c r="F3" s="17"/>
      <c r="G3" s="27" t="s">
        <v>50</v>
      </c>
      <c r="H3" s="27"/>
    </row>
    <row r="4" spans="1:8" ht="40.5" customHeight="1">
      <c r="A4" s="26" t="s">
        <v>49</v>
      </c>
      <c r="B4" s="26"/>
      <c r="C4" s="26"/>
      <c r="D4" s="26"/>
      <c r="E4" s="26"/>
      <c r="F4" s="26"/>
      <c r="G4" s="26"/>
      <c r="H4" s="26"/>
    </row>
    <row r="5" spans="1:8" ht="13.5" customHeight="1">
      <c r="G5" s="16"/>
      <c r="H5" s="16" t="s">
        <v>44</v>
      </c>
    </row>
    <row r="6" spans="1:8" ht="12.75" hidden="1" customHeight="1"/>
    <row r="7" spans="1:8" ht="3.75" customHeight="1"/>
    <row r="8" spans="1:8" ht="113.25" customHeight="1">
      <c r="A8" s="31" t="s">
        <v>0</v>
      </c>
      <c r="B8" s="31" t="s">
        <v>1</v>
      </c>
      <c r="C8" s="32" t="s">
        <v>41</v>
      </c>
      <c r="D8" s="34" t="s">
        <v>43</v>
      </c>
      <c r="E8" s="35"/>
      <c r="F8" s="28" t="s">
        <v>45</v>
      </c>
      <c r="G8" s="28" t="s">
        <v>47</v>
      </c>
      <c r="H8" s="28" t="s">
        <v>48</v>
      </c>
    </row>
    <row r="9" spans="1:8" ht="10.5" customHeight="1">
      <c r="A9" s="31"/>
      <c r="B9" s="31"/>
      <c r="C9" s="33"/>
      <c r="D9" s="36"/>
      <c r="E9" s="37"/>
      <c r="F9" s="29"/>
      <c r="G9" s="29"/>
      <c r="H9" s="29"/>
    </row>
    <row r="10" spans="1:8" ht="11.25" customHeight="1">
      <c r="A10" s="31"/>
      <c r="B10" s="31"/>
      <c r="C10" s="33"/>
      <c r="D10" s="36"/>
      <c r="E10" s="37"/>
      <c r="F10" s="30"/>
      <c r="G10" s="30"/>
      <c r="H10" s="30"/>
    </row>
    <row r="11" spans="1:8" ht="18.75" customHeight="1">
      <c r="A11" s="31"/>
      <c r="B11" s="31"/>
      <c r="C11" s="33"/>
      <c r="D11" s="38"/>
      <c r="E11" s="39"/>
      <c r="F11" s="19" t="s">
        <v>42</v>
      </c>
      <c r="G11" s="19" t="s">
        <v>42</v>
      </c>
      <c r="H11" s="19" t="s">
        <v>42</v>
      </c>
    </row>
    <row r="12" spans="1:8" ht="12.75" customHeight="1">
      <c r="A12" s="5">
        <v>1</v>
      </c>
      <c r="B12" s="5">
        <v>2</v>
      </c>
      <c r="C12" s="7">
        <v>3</v>
      </c>
      <c r="D12" s="40">
        <v>4</v>
      </c>
      <c r="E12" s="41"/>
      <c r="F12" s="18">
        <v>5</v>
      </c>
      <c r="G12" s="18">
        <v>6</v>
      </c>
      <c r="H12" s="7">
        <v>7</v>
      </c>
    </row>
    <row r="13" spans="1:8" ht="18" customHeight="1">
      <c r="A13" s="8">
        <v>1</v>
      </c>
      <c r="B13" s="2" t="s">
        <v>2</v>
      </c>
      <c r="C13" s="9">
        <v>1</v>
      </c>
      <c r="D13" s="24">
        <v>334700</v>
      </c>
      <c r="E13" s="25"/>
      <c r="F13" s="20">
        <f>C13*D13</f>
        <v>334700</v>
      </c>
      <c r="G13" s="20">
        <f t="shared" ref="G13:H40" si="0">F13</f>
        <v>334700</v>
      </c>
      <c r="H13" s="23">
        <f t="shared" si="0"/>
        <v>334700</v>
      </c>
    </row>
    <row r="14" spans="1:8" ht="18" customHeight="1">
      <c r="A14" s="8">
        <v>2</v>
      </c>
      <c r="B14" s="2" t="s">
        <v>3</v>
      </c>
      <c r="C14" s="9">
        <v>1</v>
      </c>
      <c r="D14" s="24">
        <v>334700</v>
      </c>
      <c r="E14" s="25"/>
      <c r="F14" s="20">
        <f t="shared" ref="F14:F40" si="1">C14*D14</f>
        <v>334700</v>
      </c>
      <c r="G14" s="20">
        <f t="shared" si="0"/>
        <v>334700</v>
      </c>
      <c r="H14" s="23">
        <f t="shared" si="0"/>
        <v>334700</v>
      </c>
    </row>
    <row r="15" spans="1:8" ht="18" customHeight="1">
      <c r="A15" s="8">
        <v>3</v>
      </c>
      <c r="B15" s="2" t="s">
        <v>4</v>
      </c>
      <c r="C15" s="9">
        <v>1</v>
      </c>
      <c r="D15" s="24">
        <v>334700</v>
      </c>
      <c r="E15" s="25"/>
      <c r="F15" s="20">
        <f t="shared" si="1"/>
        <v>334700</v>
      </c>
      <c r="G15" s="20">
        <f t="shared" si="0"/>
        <v>334700</v>
      </c>
      <c r="H15" s="23">
        <f t="shared" si="0"/>
        <v>334700</v>
      </c>
    </row>
    <row r="16" spans="1:8" ht="18" customHeight="1">
      <c r="A16" s="8">
        <v>4</v>
      </c>
      <c r="B16" s="2" t="s">
        <v>5</v>
      </c>
      <c r="C16" s="9">
        <v>1</v>
      </c>
      <c r="D16" s="24">
        <v>334700</v>
      </c>
      <c r="E16" s="25"/>
      <c r="F16" s="20">
        <f t="shared" si="1"/>
        <v>334700</v>
      </c>
      <c r="G16" s="20">
        <f t="shared" si="0"/>
        <v>334700</v>
      </c>
      <c r="H16" s="23">
        <f t="shared" si="0"/>
        <v>334700</v>
      </c>
    </row>
    <row r="17" spans="1:8" ht="18" customHeight="1">
      <c r="A17" s="8">
        <v>5</v>
      </c>
      <c r="B17" s="2" t="s">
        <v>6</v>
      </c>
      <c r="C17" s="9">
        <v>1</v>
      </c>
      <c r="D17" s="24">
        <v>334700</v>
      </c>
      <c r="E17" s="25"/>
      <c r="F17" s="20">
        <f t="shared" si="1"/>
        <v>334700</v>
      </c>
      <c r="G17" s="20">
        <f t="shared" si="0"/>
        <v>334700</v>
      </c>
      <c r="H17" s="23">
        <f t="shared" si="0"/>
        <v>334700</v>
      </c>
    </row>
    <row r="18" spans="1:8" ht="18" customHeight="1">
      <c r="A18" s="8">
        <v>6</v>
      </c>
      <c r="B18" s="2" t="s">
        <v>7</v>
      </c>
      <c r="C18" s="9">
        <v>1</v>
      </c>
      <c r="D18" s="24">
        <v>334700</v>
      </c>
      <c r="E18" s="25"/>
      <c r="F18" s="20">
        <f t="shared" si="1"/>
        <v>334700</v>
      </c>
      <c r="G18" s="20">
        <f t="shared" si="0"/>
        <v>334700</v>
      </c>
      <c r="H18" s="23">
        <f t="shared" si="0"/>
        <v>334700</v>
      </c>
    </row>
    <row r="19" spans="1:8" ht="18" customHeight="1">
      <c r="A19" s="8">
        <v>7</v>
      </c>
      <c r="B19" s="2" t="s">
        <v>8</v>
      </c>
      <c r="C19" s="9">
        <v>1</v>
      </c>
      <c r="D19" s="24">
        <v>334700</v>
      </c>
      <c r="E19" s="25"/>
      <c r="F19" s="20">
        <f t="shared" si="1"/>
        <v>334700</v>
      </c>
      <c r="G19" s="20">
        <f t="shared" si="0"/>
        <v>334700</v>
      </c>
      <c r="H19" s="23">
        <f t="shared" si="0"/>
        <v>334700</v>
      </c>
    </row>
    <row r="20" spans="1:8" ht="18" customHeight="1">
      <c r="A20" s="8">
        <v>8</v>
      </c>
      <c r="B20" s="2" t="s">
        <v>9</v>
      </c>
      <c r="C20" s="9">
        <v>1</v>
      </c>
      <c r="D20" s="24">
        <v>334700</v>
      </c>
      <c r="E20" s="25"/>
      <c r="F20" s="20">
        <f t="shared" si="1"/>
        <v>334700</v>
      </c>
      <c r="G20" s="20">
        <f t="shared" si="0"/>
        <v>334700</v>
      </c>
      <c r="H20" s="23">
        <f t="shared" si="0"/>
        <v>334700</v>
      </c>
    </row>
    <row r="21" spans="1:8" ht="18" customHeight="1">
      <c r="A21" s="8">
        <v>9</v>
      </c>
      <c r="B21" s="2" t="s">
        <v>10</v>
      </c>
      <c r="C21" s="9">
        <v>1</v>
      </c>
      <c r="D21" s="24">
        <v>334700</v>
      </c>
      <c r="E21" s="25"/>
      <c r="F21" s="20">
        <f t="shared" si="1"/>
        <v>334700</v>
      </c>
      <c r="G21" s="20">
        <f t="shared" si="0"/>
        <v>334700</v>
      </c>
      <c r="H21" s="23">
        <f t="shared" si="0"/>
        <v>334700</v>
      </c>
    </row>
    <row r="22" spans="1:8" ht="18" customHeight="1">
      <c r="A22" s="8">
        <v>10</v>
      </c>
      <c r="B22" s="2" t="s">
        <v>11</v>
      </c>
      <c r="C22" s="9">
        <v>1</v>
      </c>
      <c r="D22" s="24">
        <v>334700</v>
      </c>
      <c r="E22" s="25"/>
      <c r="F22" s="20">
        <f t="shared" si="1"/>
        <v>334700</v>
      </c>
      <c r="G22" s="20">
        <f t="shared" si="0"/>
        <v>334700</v>
      </c>
      <c r="H22" s="23">
        <f t="shared" si="0"/>
        <v>334700</v>
      </c>
    </row>
    <row r="23" spans="1:8" ht="18" customHeight="1">
      <c r="A23" s="8">
        <v>11</v>
      </c>
      <c r="B23" s="2" t="s">
        <v>12</v>
      </c>
      <c r="C23" s="9">
        <v>1</v>
      </c>
      <c r="D23" s="24">
        <v>334700</v>
      </c>
      <c r="E23" s="25"/>
      <c r="F23" s="20">
        <f t="shared" si="1"/>
        <v>334700</v>
      </c>
      <c r="G23" s="20">
        <f t="shared" si="0"/>
        <v>334700</v>
      </c>
      <c r="H23" s="23">
        <f t="shared" si="0"/>
        <v>334700</v>
      </c>
    </row>
    <row r="24" spans="1:8" ht="18" customHeight="1">
      <c r="A24" s="8">
        <v>12</v>
      </c>
      <c r="B24" s="2" t="s">
        <v>13</v>
      </c>
      <c r="C24" s="9">
        <v>1</v>
      </c>
      <c r="D24" s="24">
        <v>334700</v>
      </c>
      <c r="E24" s="25"/>
      <c r="F24" s="20">
        <f t="shared" si="1"/>
        <v>334700</v>
      </c>
      <c r="G24" s="20">
        <f t="shared" si="0"/>
        <v>334700</v>
      </c>
      <c r="H24" s="23">
        <f t="shared" si="0"/>
        <v>334700</v>
      </c>
    </row>
    <row r="25" spans="1:8" ht="18" customHeight="1">
      <c r="A25" s="8">
        <v>13</v>
      </c>
      <c r="B25" s="2" t="s">
        <v>14</v>
      </c>
      <c r="C25" s="9">
        <v>1</v>
      </c>
      <c r="D25" s="24">
        <v>334700</v>
      </c>
      <c r="E25" s="25"/>
      <c r="F25" s="20">
        <f t="shared" si="1"/>
        <v>334700</v>
      </c>
      <c r="G25" s="20">
        <f t="shared" si="0"/>
        <v>334700</v>
      </c>
      <c r="H25" s="23">
        <f t="shared" si="0"/>
        <v>334700</v>
      </c>
    </row>
    <row r="26" spans="1:8" ht="18" customHeight="1">
      <c r="A26" s="8">
        <v>14</v>
      </c>
      <c r="B26" s="2" t="s">
        <v>15</v>
      </c>
      <c r="C26" s="9">
        <v>1</v>
      </c>
      <c r="D26" s="24">
        <v>334700</v>
      </c>
      <c r="E26" s="25"/>
      <c r="F26" s="20">
        <f t="shared" si="1"/>
        <v>334700</v>
      </c>
      <c r="G26" s="20">
        <f t="shared" si="0"/>
        <v>334700</v>
      </c>
      <c r="H26" s="23">
        <f t="shared" si="0"/>
        <v>334700</v>
      </c>
    </row>
    <row r="27" spans="1:8" ht="18" customHeight="1">
      <c r="A27" s="8">
        <v>15</v>
      </c>
      <c r="B27" s="2" t="s">
        <v>16</v>
      </c>
      <c r="C27" s="9">
        <v>1</v>
      </c>
      <c r="D27" s="24">
        <v>334700</v>
      </c>
      <c r="E27" s="25"/>
      <c r="F27" s="20">
        <f t="shared" si="1"/>
        <v>334700</v>
      </c>
      <c r="G27" s="20">
        <f t="shared" si="0"/>
        <v>334700</v>
      </c>
      <c r="H27" s="23">
        <f t="shared" si="0"/>
        <v>334700</v>
      </c>
    </row>
    <row r="28" spans="1:8" ht="18" customHeight="1">
      <c r="A28" s="8">
        <v>16</v>
      </c>
      <c r="B28" s="2" t="s">
        <v>17</v>
      </c>
      <c r="C28" s="9">
        <v>1</v>
      </c>
      <c r="D28" s="24">
        <v>334700</v>
      </c>
      <c r="E28" s="25"/>
      <c r="F28" s="20">
        <f t="shared" si="1"/>
        <v>334700</v>
      </c>
      <c r="G28" s="20">
        <f t="shared" si="0"/>
        <v>334700</v>
      </c>
      <c r="H28" s="23">
        <f t="shared" si="0"/>
        <v>334700</v>
      </c>
    </row>
    <row r="29" spans="1:8" ht="18" customHeight="1">
      <c r="A29" s="8">
        <v>17</v>
      </c>
      <c r="B29" s="2" t="s">
        <v>18</v>
      </c>
      <c r="C29" s="9">
        <v>1</v>
      </c>
      <c r="D29" s="24">
        <v>334700</v>
      </c>
      <c r="E29" s="25"/>
      <c r="F29" s="20">
        <f t="shared" si="1"/>
        <v>334700</v>
      </c>
      <c r="G29" s="20">
        <f t="shared" si="0"/>
        <v>334700</v>
      </c>
      <c r="H29" s="23">
        <f t="shared" si="0"/>
        <v>334700</v>
      </c>
    </row>
    <row r="30" spans="1:8" ht="18" customHeight="1">
      <c r="A30" s="8">
        <v>18</v>
      </c>
      <c r="B30" s="2" t="s">
        <v>19</v>
      </c>
      <c r="C30" s="9">
        <v>1</v>
      </c>
      <c r="D30" s="24">
        <v>334700</v>
      </c>
      <c r="E30" s="25"/>
      <c r="F30" s="20">
        <f t="shared" si="1"/>
        <v>334700</v>
      </c>
      <c r="G30" s="20">
        <f t="shared" si="0"/>
        <v>334700</v>
      </c>
      <c r="H30" s="23">
        <f t="shared" si="0"/>
        <v>334700</v>
      </c>
    </row>
    <row r="31" spans="1:8" ht="18" customHeight="1">
      <c r="A31" s="8">
        <v>19</v>
      </c>
      <c r="B31" s="2" t="s">
        <v>20</v>
      </c>
      <c r="C31" s="9">
        <v>1</v>
      </c>
      <c r="D31" s="24">
        <v>334700</v>
      </c>
      <c r="E31" s="25"/>
      <c r="F31" s="20">
        <f t="shared" si="1"/>
        <v>334700</v>
      </c>
      <c r="G31" s="20">
        <f t="shared" si="0"/>
        <v>334700</v>
      </c>
      <c r="H31" s="23">
        <f t="shared" si="0"/>
        <v>334700</v>
      </c>
    </row>
    <row r="32" spans="1:8" ht="18" customHeight="1">
      <c r="A32" s="8">
        <v>20</v>
      </c>
      <c r="B32" s="2" t="s">
        <v>21</v>
      </c>
      <c r="C32" s="9">
        <v>1</v>
      </c>
      <c r="D32" s="24">
        <v>334700</v>
      </c>
      <c r="E32" s="25"/>
      <c r="F32" s="20">
        <f t="shared" si="1"/>
        <v>334700</v>
      </c>
      <c r="G32" s="20">
        <f t="shared" si="0"/>
        <v>334700</v>
      </c>
      <c r="H32" s="23">
        <f t="shared" si="0"/>
        <v>334700</v>
      </c>
    </row>
    <row r="33" spans="1:8" ht="18" customHeight="1">
      <c r="A33" s="8">
        <v>21</v>
      </c>
      <c r="B33" s="2" t="s">
        <v>22</v>
      </c>
      <c r="C33" s="9">
        <v>1</v>
      </c>
      <c r="D33" s="24">
        <v>334700</v>
      </c>
      <c r="E33" s="25"/>
      <c r="F33" s="20">
        <f t="shared" si="1"/>
        <v>334700</v>
      </c>
      <c r="G33" s="20">
        <f t="shared" si="0"/>
        <v>334700</v>
      </c>
      <c r="H33" s="23">
        <f t="shared" si="0"/>
        <v>334700</v>
      </c>
    </row>
    <row r="34" spans="1:8" ht="18" customHeight="1">
      <c r="A34" s="8">
        <v>22</v>
      </c>
      <c r="B34" s="2" t="s">
        <v>23</v>
      </c>
      <c r="C34" s="9">
        <v>1</v>
      </c>
      <c r="D34" s="24">
        <v>334700</v>
      </c>
      <c r="E34" s="25"/>
      <c r="F34" s="20">
        <f t="shared" si="1"/>
        <v>334700</v>
      </c>
      <c r="G34" s="20">
        <f t="shared" si="0"/>
        <v>334700</v>
      </c>
      <c r="H34" s="23">
        <f t="shared" si="0"/>
        <v>334700</v>
      </c>
    </row>
    <row r="35" spans="1:8" ht="18" customHeight="1">
      <c r="A35" s="8">
        <v>23</v>
      </c>
      <c r="B35" s="2" t="s">
        <v>24</v>
      </c>
      <c r="C35" s="9">
        <v>1</v>
      </c>
      <c r="D35" s="24">
        <v>334700</v>
      </c>
      <c r="E35" s="25"/>
      <c r="F35" s="20">
        <f t="shared" si="1"/>
        <v>334700</v>
      </c>
      <c r="G35" s="20">
        <f t="shared" si="0"/>
        <v>334700</v>
      </c>
      <c r="H35" s="23">
        <f t="shared" si="0"/>
        <v>334700</v>
      </c>
    </row>
    <row r="36" spans="1:8" ht="18" customHeight="1">
      <c r="A36" s="8">
        <v>24</v>
      </c>
      <c r="B36" s="2" t="s">
        <v>25</v>
      </c>
      <c r="C36" s="9">
        <v>1</v>
      </c>
      <c r="D36" s="24">
        <v>334700</v>
      </c>
      <c r="E36" s="25"/>
      <c r="F36" s="20">
        <f t="shared" si="1"/>
        <v>334700</v>
      </c>
      <c r="G36" s="20">
        <f t="shared" si="0"/>
        <v>334700</v>
      </c>
      <c r="H36" s="23">
        <f t="shared" si="0"/>
        <v>334700</v>
      </c>
    </row>
    <row r="37" spans="1:8" ht="18" customHeight="1">
      <c r="A37" s="8">
        <v>25</v>
      </c>
      <c r="B37" s="2" t="s">
        <v>26</v>
      </c>
      <c r="C37" s="9">
        <v>1</v>
      </c>
      <c r="D37" s="24">
        <v>334700</v>
      </c>
      <c r="E37" s="25"/>
      <c r="F37" s="20">
        <f t="shared" si="1"/>
        <v>334700</v>
      </c>
      <c r="G37" s="20">
        <f t="shared" si="0"/>
        <v>334700</v>
      </c>
      <c r="H37" s="23">
        <f t="shared" si="0"/>
        <v>334700</v>
      </c>
    </row>
    <row r="38" spans="1:8" ht="18" customHeight="1">
      <c r="A38" s="8">
        <v>26</v>
      </c>
      <c r="B38" s="2" t="s">
        <v>27</v>
      </c>
      <c r="C38" s="9">
        <v>1</v>
      </c>
      <c r="D38" s="24">
        <v>334700</v>
      </c>
      <c r="E38" s="25"/>
      <c r="F38" s="20">
        <f t="shared" si="1"/>
        <v>334700</v>
      </c>
      <c r="G38" s="20">
        <f t="shared" si="0"/>
        <v>334700</v>
      </c>
      <c r="H38" s="23">
        <f t="shared" si="0"/>
        <v>334700</v>
      </c>
    </row>
    <row r="39" spans="1:8" ht="18" customHeight="1">
      <c r="A39" s="8">
        <v>27</v>
      </c>
      <c r="B39" s="2" t="s">
        <v>28</v>
      </c>
      <c r="C39" s="9">
        <v>1</v>
      </c>
      <c r="D39" s="24">
        <v>334700</v>
      </c>
      <c r="E39" s="25"/>
      <c r="F39" s="20">
        <f t="shared" si="1"/>
        <v>334700</v>
      </c>
      <c r="G39" s="20">
        <f t="shared" si="0"/>
        <v>334700</v>
      </c>
      <c r="H39" s="23">
        <f t="shared" si="0"/>
        <v>334700</v>
      </c>
    </row>
    <row r="40" spans="1:8" ht="18" customHeight="1">
      <c r="A40" s="8">
        <v>28</v>
      </c>
      <c r="B40" s="2" t="s">
        <v>29</v>
      </c>
      <c r="C40" s="9">
        <v>1</v>
      </c>
      <c r="D40" s="24">
        <v>334700</v>
      </c>
      <c r="E40" s="25"/>
      <c r="F40" s="20">
        <f t="shared" si="1"/>
        <v>334700</v>
      </c>
      <c r="G40" s="20">
        <f t="shared" si="0"/>
        <v>334700</v>
      </c>
      <c r="H40" s="23">
        <f t="shared" si="0"/>
        <v>334700</v>
      </c>
    </row>
    <row r="41" spans="1:8" s="3" customFormat="1" ht="18" customHeight="1">
      <c r="A41" s="10"/>
      <c r="B41" s="11" t="s">
        <v>30</v>
      </c>
      <c r="C41" s="12">
        <f>SUM(C13:C40)</f>
        <v>28</v>
      </c>
      <c r="D41" s="46"/>
      <c r="E41" s="47"/>
      <c r="F41" s="21">
        <f>SUM(F13:F40)</f>
        <v>9371600</v>
      </c>
      <c r="G41" s="21">
        <f>SUM(G13:G40)</f>
        <v>9371600</v>
      </c>
      <c r="H41" s="21">
        <f>SUM(H13:H40)</f>
        <v>9371600</v>
      </c>
    </row>
    <row r="42" spans="1:8" ht="18" customHeight="1">
      <c r="A42" s="8">
        <v>29</v>
      </c>
      <c r="B42" s="2" t="s">
        <v>32</v>
      </c>
      <c r="C42" s="9">
        <v>1</v>
      </c>
      <c r="D42" s="24">
        <v>334700</v>
      </c>
      <c r="E42" s="25"/>
      <c r="F42" s="20">
        <f>C42*D42</f>
        <v>334700</v>
      </c>
      <c r="G42" s="20">
        <f t="shared" ref="G42:H46" si="2">F42</f>
        <v>334700</v>
      </c>
      <c r="H42" s="23">
        <f t="shared" si="2"/>
        <v>334700</v>
      </c>
    </row>
    <row r="43" spans="1:8" ht="18" customHeight="1">
      <c r="A43" s="8">
        <v>30</v>
      </c>
      <c r="B43" s="2" t="s">
        <v>34</v>
      </c>
      <c r="C43" s="9">
        <v>3</v>
      </c>
      <c r="D43" s="24">
        <v>334700</v>
      </c>
      <c r="E43" s="25"/>
      <c r="F43" s="20">
        <f>C43*D43</f>
        <v>1004100</v>
      </c>
      <c r="G43" s="20">
        <f t="shared" si="2"/>
        <v>1004100</v>
      </c>
      <c r="H43" s="23">
        <f t="shared" si="2"/>
        <v>1004100</v>
      </c>
    </row>
    <row r="44" spans="1:8" ht="18" customHeight="1">
      <c r="A44" s="8">
        <v>31</v>
      </c>
      <c r="B44" s="2" t="s">
        <v>33</v>
      </c>
      <c r="C44" s="9">
        <v>1</v>
      </c>
      <c r="D44" s="24">
        <v>334700</v>
      </c>
      <c r="E44" s="25"/>
      <c r="F44" s="20">
        <f>C44*D44</f>
        <v>334700</v>
      </c>
      <c r="G44" s="20">
        <f t="shared" si="2"/>
        <v>334700</v>
      </c>
      <c r="H44" s="23">
        <f t="shared" si="2"/>
        <v>334700</v>
      </c>
    </row>
    <row r="45" spans="1:8" ht="18" customHeight="1">
      <c r="A45" s="8">
        <v>32</v>
      </c>
      <c r="B45" s="2" t="s">
        <v>31</v>
      </c>
      <c r="C45" s="9">
        <v>1</v>
      </c>
      <c r="D45" s="24">
        <v>334700</v>
      </c>
      <c r="E45" s="25"/>
      <c r="F45" s="20">
        <f>C45*D45</f>
        <v>334700</v>
      </c>
      <c r="G45" s="20">
        <f t="shared" si="2"/>
        <v>334700</v>
      </c>
      <c r="H45" s="23">
        <f t="shared" si="2"/>
        <v>334700</v>
      </c>
    </row>
    <row r="46" spans="1:8" ht="18" customHeight="1">
      <c r="A46" s="8">
        <v>33</v>
      </c>
      <c r="B46" s="2" t="s">
        <v>35</v>
      </c>
      <c r="C46" s="9">
        <v>1</v>
      </c>
      <c r="D46" s="24">
        <v>334700</v>
      </c>
      <c r="E46" s="25"/>
      <c r="F46" s="20">
        <f>C46*D46</f>
        <v>334700</v>
      </c>
      <c r="G46" s="20">
        <f t="shared" si="2"/>
        <v>334700</v>
      </c>
      <c r="H46" s="23">
        <f t="shared" si="2"/>
        <v>334700</v>
      </c>
    </row>
    <row r="47" spans="1:8" s="4" customFormat="1" ht="18" customHeight="1">
      <c r="A47" s="13"/>
      <c r="B47" s="14" t="s">
        <v>36</v>
      </c>
      <c r="C47" s="15">
        <f>SUM(C42:C46)</f>
        <v>7</v>
      </c>
      <c r="D47" s="44"/>
      <c r="E47" s="45"/>
      <c r="F47" s="21">
        <f>SUM(F42:F46)</f>
        <v>2342900</v>
      </c>
      <c r="G47" s="21">
        <f>SUM(G42:G46)</f>
        <v>2342900</v>
      </c>
      <c r="H47" s="21">
        <f>SUM(H42:H46)</f>
        <v>2342900</v>
      </c>
    </row>
    <row r="48" spans="1:8" s="3" customFormat="1" ht="18" customHeight="1">
      <c r="A48" s="11"/>
      <c r="B48" s="11" t="s">
        <v>37</v>
      </c>
      <c r="C48" s="12">
        <f>C41+C47</f>
        <v>35</v>
      </c>
      <c r="D48" s="46"/>
      <c r="E48" s="47"/>
      <c r="F48" s="21">
        <f>F41+F47</f>
        <v>11714500</v>
      </c>
      <c r="G48" s="21">
        <f>G41+G47</f>
        <v>11714500</v>
      </c>
      <c r="H48" s="21">
        <f>H41+H47</f>
        <v>11714500</v>
      </c>
    </row>
    <row r="50" spans="1:8" ht="12.75" hidden="1" customHeight="1"/>
    <row r="51" spans="1:8" ht="12.75" hidden="1" customHeight="1"/>
    <row r="52" spans="1:8" ht="12.75" hidden="1" customHeight="1"/>
    <row r="53" spans="1:8" ht="40.5" customHeight="1">
      <c r="A53" s="6" t="s">
        <v>38</v>
      </c>
      <c r="B53" s="42" t="s">
        <v>40</v>
      </c>
      <c r="C53" s="43"/>
      <c r="D53" s="43"/>
      <c r="E53" s="43"/>
      <c r="F53" s="43"/>
      <c r="G53" s="43"/>
      <c r="H53" s="43"/>
    </row>
    <row r="54" spans="1:8" ht="60" customHeight="1">
      <c r="A54" s="6" t="s">
        <v>39</v>
      </c>
      <c r="B54" s="42" t="s">
        <v>46</v>
      </c>
      <c r="C54" s="43"/>
      <c r="D54" s="43"/>
      <c r="E54" s="43"/>
      <c r="F54" s="43"/>
      <c r="G54" s="43"/>
      <c r="H54" s="43"/>
    </row>
  </sheetData>
  <mergeCells count="49">
    <mergeCell ref="G3:H3"/>
    <mergeCell ref="D38:E38"/>
    <mergeCell ref="D32:E32"/>
    <mergeCell ref="D33:E33"/>
    <mergeCell ref="B53:H53"/>
    <mergeCell ref="B54:H54"/>
    <mergeCell ref="D47:E47"/>
    <mergeCell ref="D48:E48"/>
    <mergeCell ref="D43:E43"/>
    <mergeCell ref="D46:E46"/>
    <mergeCell ref="D44:E44"/>
    <mergeCell ref="D45:E45"/>
    <mergeCell ref="D42:E42"/>
    <mergeCell ref="D41:E41"/>
    <mergeCell ref="D39:E39"/>
    <mergeCell ref="D40:E40"/>
    <mergeCell ref="D36:E36"/>
    <mergeCell ref="D37:E37"/>
    <mergeCell ref="D30:E30"/>
    <mergeCell ref="D34:E34"/>
    <mergeCell ref="D35:E35"/>
    <mergeCell ref="D18:E18"/>
    <mergeCell ref="D24:E24"/>
    <mergeCell ref="D20:E20"/>
    <mergeCell ref="D19:E19"/>
    <mergeCell ref="D21:E21"/>
    <mergeCell ref="D22:E22"/>
    <mergeCell ref="D23:E23"/>
    <mergeCell ref="D25:E25"/>
    <mergeCell ref="D26:E26"/>
    <mergeCell ref="D27:E27"/>
    <mergeCell ref="D28:E28"/>
    <mergeCell ref="D29:E29"/>
    <mergeCell ref="D31:E31"/>
    <mergeCell ref="A4:H4"/>
    <mergeCell ref="G1:H1"/>
    <mergeCell ref="F8:F10"/>
    <mergeCell ref="G8:G10"/>
    <mergeCell ref="H8:H10"/>
    <mergeCell ref="A8:A11"/>
    <mergeCell ref="B8:B11"/>
    <mergeCell ref="C8:C11"/>
    <mergeCell ref="D8:E11"/>
    <mergeCell ref="D17:E17"/>
    <mergeCell ref="D16:E16"/>
    <mergeCell ref="D12:E12"/>
    <mergeCell ref="D13:E13"/>
    <mergeCell ref="D14:E14"/>
    <mergeCell ref="D15:E15"/>
  </mergeCells>
  <phoneticPr fontId="1" type="noConversion"/>
  <pageMargins left="0.51181102362204722" right="0.19685039370078741" top="0.45" bottom="0.15748031496062992" header="0.19685039370078741" footer="0.1574803149606299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труд (норматив)</vt:lpstr>
      <vt:lpstr>'труд (норматив)'!Область_печати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Belovidova_N</cp:lastModifiedBy>
  <cp:lastPrinted>2020-10-15T15:40:52Z</cp:lastPrinted>
  <dcterms:created xsi:type="dcterms:W3CDTF">2007-10-06T09:49:11Z</dcterms:created>
  <dcterms:modified xsi:type="dcterms:W3CDTF">2021-10-08T09:00:02Z</dcterms:modified>
</cp:coreProperties>
</file>