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 год" sheetId="1" r:id="rId1"/>
    <sheet name="2025 год" sheetId="2" r:id="rId2"/>
    <sheet name="2026 год" sheetId="3" r:id="rId3"/>
  </sheets>
  <calcPr calcId="125725"/>
</workbook>
</file>

<file path=xl/calcChain.xml><?xml version="1.0" encoding="utf-8"?>
<calcChain xmlns="http://schemas.openxmlformats.org/spreadsheetml/2006/main">
  <c r="C41" i="3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41" s="1"/>
  <c r="E17"/>
  <c r="E16"/>
  <c r="E15"/>
  <c r="E14"/>
  <c r="E13"/>
  <c r="E12"/>
  <c r="E11"/>
  <c r="E10"/>
  <c r="E9"/>
  <c r="E8"/>
  <c r="C41" i="2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s="1"/>
  <c r="E34" i="1"/>
  <c r="E18" l="1"/>
  <c r="E10" l="1"/>
  <c r="E11"/>
  <c r="E1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5"/>
  <c r="E36"/>
  <c r="E37"/>
  <c r="E38"/>
  <c r="E39"/>
  <c r="E40"/>
  <c r="E8"/>
  <c r="E9"/>
  <c r="C41" l="1"/>
  <c r="E41" l="1"/>
</calcChain>
</file>

<file path=xl/sharedStrings.xml><?xml version="1.0" encoding="utf-8"?>
<sst xmlns="http://schemas.openxmlformats.org/spreadsheetml/2006/main" count="127" uniqueCount="45">
  <si>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</si>
  <si>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</si>
  <si>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</si>
  <si>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</si>
  <si>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</si>
  <si>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</si>
  <si>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</si>
  <si>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</si>
  <si>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</si>
  <si>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</si>
  <si>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</si>
  <si>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</si>
  <si>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</si>
  <si>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</si>
  <si>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</si>
  <si>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</si>
  <si>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</si>
  <si>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</si>
  <si>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</si>
  <si>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</si>
  <si>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</si>
  <si>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</si>
  <si>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</si>
  <si>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</si>
  <si>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</si>
  <si>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</si>
  <si>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</si>
  <si>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</si>
  <si>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</si>
  <si>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</si>
  <si>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</si>
  <si>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</si>
  <si>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</si>
  <si>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</si>
  <si>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</si>
  <si>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</si>
  <si>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Субсидии из областного бюджета местным бюджетам  на приобретение горюче-смазочных материалов для обеспечения подвоза обучающихся муниципальных общеобразовательных организаций к мест обучения и  обратно</t>
  </si>
  <si>
    <t>5=3*4/100</t>
  </si>
  <si>
    <t xml:space="preserve">Доля финансирования расходного обязательства j-го муниципального образования Курской области, %
</t>
  </si>
  <si>
    <t xml:space="preserve"> Размер субсидии, предоставляемой бюджету j-го муниципального образования Курской области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2024 год, рублей
</t>
  </si>
  <si>
    <t xml:space="preserve"> Размер субсидии, предоставляемой бюджету j-го муниципального образования Курской области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2025 год, рублей
</t>
  </si>
  <si>
    <t xml:space="preserve"> Размер субсидии, предоставляемой бюджету j-го муниципального образования Курской области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2026 год, рублей
</t>
  </si>
  <si>
    <t xml:space="preserve">Расчетная потребность j-го муниципального образования Курской области в средствах, необходимых для обеспечения подвоза обучающихся муниципальных общеобразовательных организаций к месту обучения и обратно, представленная муниципальными образованиями Курской области Министерству образования и науки Курской области, рублей
</t>
  </si>
  <si>
    <t>Приложение № 2.3</t>
  </si>
  <si>
    <t>рублей</t>
  </si>
</sst>
</file>

<file path=xl/styles.xml><?xml version="1.0" encoding="utf-8"?>
<styleSheet xmlns="http://schemas.openxmlformats.org/spreadsheetml/2006/main">
  <numFmts count="2">
    <numFmt numFmtId="164" formatCode="#,##0.000000000"/>
    <numFmt numFmtId="165" formatCode="#,##0.00000000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Fill="1" applyBorder="1"/>
    <xf numFmtId="3" fontId="6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0" fontId="5" fillId="0" borderId="0" xfId="0" applyFont="1"/>
  </cellXfs>
  <cellStyles count="2">
    <cellStyle name="Обычный" xfId="0" builtinId="0"/>
    <cellStyle name="Обычный 3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I6" sqref="I6"/>
    </sheetView>
  </sheetViews>
  <sheetFormatPr defaultRowHeight="15"/>
  <cols>
    <col min="1" max="1" width="7" style="1" customWidth="1"/>
    <col min="2" max="2" width="27.85546875" style="1" customWidth="1"/>
    <col min="3" max="3" width="23.5703125" style="1" customWidth="1"/>
    <col min="4" max="4" width="20.5703125" style="1" customWidth="1"/>
    <col min="5" max="5" width="22.28515625" style="1" customWidth="1"/>
    <col min="6" max="16384" width="9.140625" style="1"/>
  </cols>
  <sheetData>
    <row r="1" spans="1:5">
      <c r="D1" s="2" t="s">
        <v>43</v>
      </c>
      <c r="E1" s="2"/>
    </row>
    <row r="2" spans="1:5" ht="15.75" customHeight="1">
      <c r="B2" s="3" t="s">
        <v>36</v>
      </c>
      <c r="C2" s="3"/>
      <c r="D2" s="3"/>
      <c r="E2" s="3"/>
    </row>
    <row r="3" spans="1:5" ht="45.75" customHeight="1">
      <c r="B3" s="3"/>
      <c r="C3" s="3"/>
      <c r="D3" s="3"/>
      <c r="E3" s="3"/>
    </row>
    <row r="4" spans="1:5" ht="36" customHeight="1">
      <c r="E4" s="4" t="s">
        <v>44</v>
      </c>
    </row>
    <row r="5" spans="1:5" ht="15" customHeight="1">
      <c r="A5" s="5" t="s">
        <v>0</v>
      </c>
      <c r="B5" s="5" t="s">
        <v>1</v>
      </c>
      <c r="C5" s="5" t="s">
        <v>42</v>
      </c>
      <c r="D5" s="5" t="s">
        <v>38</v>
      </c>
      <c r="E5" s="6" t="s">
        <v>39</v>
      </c>
    </row>
    <row r="6" spans="1:5" ht="231.75" customHeight="1">
      <c r="A6" s="7"/>
      <c r="B6" s="7"/>
      <c r="C6" s="7"/>
      <c r="D6" s="7"/>
      <c r="E6" s="8"/>
    </row>
    <row r="7" spans="1:5">
      <c r="A7" s="9">
        <v>1</v>
      </c>
      <c r="B7" s="9">
        <v>2</v>
      </c>
      <c r="C7" s="9">
        <v>3</v>
      </c>
      <c r="D7" s="9">
        <v>4</v>
      </c>
      <c r="E7" s="9" t="s">
        <v>37</v>
      </c>
    </row>
    <row r="8" spans="1:5">
      <c r="A8" s="10">
        <v>1</v>
      </c>
      <c r="B8" s="11" t="s">
        <v>2</v>
      </c>
      <c r="C8" s="12">
        <v>2553552</v>
      </c>
      <c r="D8" s="13">
        <v>28.950429846399999</v>
      </c>
      <c r="E8" s="14">
        <f>ROUND((C8*D8)/100,0)</f>
        <v>739264</v>
      </c>
    </row>
    <row r="9" spans="1:5">
      <c r="A9" s="10">
        <v>2</v>
      </c>
      <c r="B9" s="11" t="s">
        <v>3</v>
      </c>
      <c r="C9" s="12">
        <v>1883124</v>
      </c>
      <c r="D9" s="13">
        <v>28.950429846399999</v>
      </c>
      <c r="E9" s="14">
        <f t="shared" ref="E9:E40" si="0">ROUND((C9*D9)/100,0)</f>
        <v>545172</v>
      </c>
    </row>
    <row r="10" spans="1:5">
      <c r="A10" s="10">
        <v>3</v>
      </c>
      <c r="B10" s="11" t="s">
        <v>4</v>
      </c>
      <c r="C10" s="12">
        <v>2783385</v>
      </c>
      <c r="D10" s="13">
        <v>28.950429846399999</v>
      </c>
      <c r="E10" s="14">
        <f t="shared" si="0"/>
        <v>805802</v>
      </c>
    </row>
    <row r="11" spans="1:5">
      <c r="A11" s="10">
        <v>4</v>
      </c>
      <c r="B11" s="11" t="s">
        <v>5</v>
      </c>
      <c r="C11" s="12">
        <v>3943735</v>
      </c>
      <c r="D11" s="13">
        <v>28.950429846399999</v>
      </c>
      <c r="E11" s="14">
        <f t="shared" si="0"/>
        <v>1141728</v>
      </c>
    </row>
    <row r="12" spans="1:5">
      <c r="A12" s="10">
        <v>5</v>
      </c>
      <c r="B12" s="11" t="s">
        <v>6</v>
      </c>
      <c r="C12" s="12">
        <v>2137271</v>
      </c>
      <c r="D12" s="13">
        <v>28.950429846399999</v>
      </c>
      <c r="E12" s="14">
        <f t="shared" si="0"/>
        <v>618749</v>
      </c>
    </row>
    <row r="13" spans="1:5">
      <c r="A13" s="10">
        <v>6</v>
      </c>
      <c r="B13" s="11" t="s">
        <v>7</v>
      </c>
      <c r="C13" s="12">
        <v>1054546</v>
      </c>
      <c r="D13" s="13">
        <v>28.950429846399999</v>
      </c>
      <c r="E13" s="14">
        <f t="shared" si="0"/>
        <v>305296</v>
      </c>
    </row>
    <row r="14" spans="1:5">
      <c r="A14" s="10">
        <v>7</v>
      </c>
      <c r="B14" s="11" t="s">
        <v>8</v>
      </c>
      <c r="C14" s="12">
        <v>3500986</v>
      </c>
      <c r="D14" s="13">
        <v>28.950429846399999</v>
      </c>
      <c r="E14" s="14">
        <f t="shared" si="0"/>
        <v>1013550</v>
      </c>
    </row>
    <row r="15" spans="1:5">
      <c r="A15" s="10">
        <v>8</v>
      </c>
      <c r="B15" s="11" t="s">
        <v>9</v>
      </c>
      <c r="C15" s="12">
        <v>3433326</v>
      </c>
      <c r="D15" s="13">
        <v>28.950429846399999</v>
      </c>
      <c r="E15" s="14">
        <f t="shared" si="0"/>
        <v>993963</v>
      </c>
    </row>
    <row r="16" spans="1:5">
      <c r="A16" s="10">
        <v>9</v>
      </c>
      <c r="B16" s="11" t="s">
        <v>10</v>
      </c>
      <c r="C16" s="12">
        <v>1524225</v>
      </c>
      <c r="D16" s="13">
        <v>28.950429846399999</v>
      </c>
      <c r="E16" s="14">
        <f t="shared" si="0"/>
        <v>441270</v>
      </c>
    </row>
    <row r="17" spans="1:5">
      <c r="A17" s="10">
        <v>10</v>
      </c>
      <c r="B17" s="11" t="s">
        <v>11</v>
      </c>
      <c r="C17" s="12">
        <v>2953196</v>
      </c>
      <c r="D17" s="13">
        <v>28.950429846399999</v>
      </c>
      <c r="E17" s="14">
        <f t="shared" si="0"/>
        <v>854963</v>
      </c>
    </row>
    <row r="18" spans="1:5">
      <c r="A18" s="10">
        <v>11</v>
      </c>
      <c r="B18" s="11" t="s">
        <v>12</v>
      </c>
      <c r="C18" s="12">
        <v>5842375</v>
      </c>
      <c r="D18" s="13">
        <v>28.950429846399999</v>
      </c>
      <c r="E18" s="14">
        <f>ROUND((C18*D18)/100,0)</f>
        <v>1691393</v>
      </c>
    </row>
    <row r="19" spans="1:5">
      <c r="A19" s="10">
        <v>12</v>
      </c>
      <c r="B19" s="11" t="s">
        <v>13</v>
      </c>
      <c r="C19" s="12">
        <v>1753123</v>
      </c>
      <c r="D19" s="13">
        <v>28.950429846399999</v>
      </c>
      <c r="E19" s="14">
        <f t="shared" si="0"/>
        <v>507537</v>
      </c>
    </row>
    <row r="20" spans="1:5">
      <c r="A20" s="10">
        <v>13</v>
      </c>
      <c r="B20" s="11" t="s">
        <v>14</v>
      </c>
      <c r="C20" s="12">
        <v>2118010</v>
      </c>
      <c r="D20" s="13">
        <v>28.950429846399999</v>
      </c>
      <c r="E20" s="14">
        <f t="shared" si="0"/>
        <v>613173</v>
      </c>
    </row>
    <row r="21" spans="1:5">
      <c r="A21" s="10">
        <v>14</v>
      </c>
      <c r="B21" s="11" t="s">
        <v>15</v>
      </c>
      <c r="C21" s="12">
        <v>3007015</v>
      </c>
      <c r="D21" s="13">
        <v>28.950429846399999</v>
      </c>
      <c r="E21" s="14">
        <f t="shared" si="0"/>
        <v>870544</v>
      </c>
    </row>
    <row r="22" spans="1:5">
      <c r="A22" s="10">
        <v>15</v>
      </c>
      <c r="B22" s="11" t="s">
        <v>16</v>
      </c>
      <c r="C22" s="12">
        <v>4324155</v>
      </c>
      <c r="D22" s="13">
        <v>28.950429846399999</v>
      </c>
      <c r="E22" s="14">
        <f t="shared" si="0"/>
        <v>1251861</v>
      </c>
    </row>
    <row r="23" spans="1:5">
      <c r="A23" s="10">
        <v>16</v>
      </c>
      <c r="B23" s="11" t="s">
        <v>17</v>
      </c>
      <c r="C23" s="12">
        <v>2540213</v>
      </c>
      <c r="D23" s="13">
        <v>28.950429846399999</v>
      </c>
      <c r="E23" s="14">
        <f t="shared" si="0"/>
        <v>735403</v>
      </c>
    </row>
    <row r="24" spans="1:5">
      <c r="A24" s="10">
        <v>17</v>
      </c>
      <c r="B24" s="11" t="s">
        <v>18</v>
      </c>
      <c r="C24" s="12">
        <v>3659460</v>
      </c>
      <c r="D24" s="13">
        <v>28.950429846399999</v>
      </c>
      <c r="E24" s="14">
        <f t="shared" si="0"/>
        <v>1059429</v>
      </c>
    </row>
    <row r="25" spans="1:5">
      <c r="A25" s="10">
        <v>18</v>
      </c>
      <c r="B25" s="11" t="s">
        <v>19</v>
      </c>
      <c r="C25" s="12">
        <v>1282375</v>
      </c>
      <c r="D25" s="13">
        <v>28.950429846399999</v>
      </c>
      <c r="E25" s="14">
        <f t="shared" si="0"/>
        <v>371253</v>
      </c>
    </row>
    <row r="26" spans="1:5">
      <c r="A26" s="10">
        <v>19</v>
      </c>
      <c r="B26" s="11" t="s">
        <v>20</v>
      </c>
      <c r="C26" s="12">
        <v>3844636</v>
      </c>
      <c r="D26" s="13">
        <v>28.950429846399999</v>
      </c>
      <c r="E26" s="14">
        <f t="shared" si="0"/>
        <v>1113039</v>
      </c>
    </row>
    <row r="27" spans="1:5">
      <c r="A27" s="10">
        <v>20</v>
      </c>
      <c r="B27" s="11" t="s">
        <v>21</v>
      </c>
      <c r="C27" s="12">
        <v>2595702</v>
      </c>
      <c r="D27" s="13">
        <v>28.950429846399999</v>
      </c>
      <c r="E27" s="14">
        <f t="shared" si="0"/>
        <v>751467</v>
      </c>
    </row>
    <row r="28" spans="1:5">
      <c r="A28" s="10">
        <v>21</v>
      </c>
      <c r="B28" s="11" t="s">
        <v>22</v>
      </c>
      <c r="C28" s="12">
        <v>4778979</v>
      </c>
      <c r="D28" s="13">
        <v>28.950429846399999</v>
      </c>
      <c r="E28" s="14">
        <f t="shared" si="0"/>
        <v>1383535</v>
      </c>
    </row>
    <row r="29" spans="1:5">
      <c r="A29" s="10">
        <v>22</v>
      </c>
      <c r="B29" s="11" t="s">
        <v>23</v>
      </c>
      <c r="C29" s="12">
        <v>3557147</v>
      </c>
      <c r="D29" s="13">
        <v>28.950429846399999</v>
      </c>
      <c r="E29" s="14">
        <f t="shared" si="0"/>
        <v>1029809</v>
      </c>
    </row>
    <row r="30" spans="1:5">
      <c r="A30" s="10">
        <v>23</v>
      </c>
      <c r="B30" s="11" t="s">
        <v>24</v>
      </c>
      <c r="C30" s="12">
        <v>1815764</v>
      </c>
      <c r="D30" s="13">
        <v>28.950429846399999</v>
      </c>
      <c r="E30" s="14">
        <f t="shared" si="0"/>
        <v>525671</v>
      </c>
    </row>
    <row r="31" spans="1:5">
      <c r="A31" s="10">
        <v>24</v>
      </c>
      <c r="B31" s="11" t="s">
        <v>25</v>
      </c>
      <c r="C31" s="12">
        <v>2466860</v>
      </c>
      <c r="D31" s="13">
        <v>28.950429846399999</v>
      </c>
      <c r="E31" s="14">
        <f t="shared" si="0"/>
        <v>714167</v>
      </c>
    </row>
    <row r="32" spans="1:5">
      <c r="A32" s="10">
        <v>25</v>
      </c>
      <c r="B32" s="11" t="s">
        <v>26</v>
      </c>
      <c r="C32" s="12">
        <v>4454006</v>
      </c>
      <c r="D32" s="13">
        <v>28.950429846399999</v>
      </c>
      <c r="E32" s="14">
        <f t="shared" si="0"/>
        <v>1289454</v>
      </c>
    </row>
    <row r="33" spans="1:5">
      <c r="A33" s="10">
        <v>26</v>
      </c>
      <c r="B33" s="11" t="s">
        <v>27</v>
      </c>
      <c r="C33" s="12">
        <v>2917708</v>
      </c>
      <c r="D33" s="13">
        <v>28.950429846399999</v>
      </c>
      <c r="E33" s="14">
        <f t="shared" si="0"/>
        <v>844689</v>
      </c>
    </row>
    <row r="34" spans="1:5">
      <c r="A34" s="10">
        <v>27</v>
      </c>
      <c r="B34" s="11" t="s">
        <v>28</v>
      </c>
      <c r="C34" s="12">
        <v>2674017</v>
      </c>
      <c r="D34" s="13">
        <v>28.950429846399999</v>
      </c>
      <c r="E34" s="14">
        <f>ROUND((C34*D34)/100,0)</f>
        <v>774139</v>
      </c>
    </row>
    <row r="35" spans="1:5">
      <c r="A35" s="10">
        <v>28</v>
      </c>
      <c r="B35" s="11" t="s">
        <v>29</v>
      </c>
      <c r="C35" s="12">
        <v>2160126</v>
      </c>
      <c r="D35" s="13">
        <v>28.950429846399999</v>
      </c>
      <c r="E35" s="14">
        <f t="shared" si="0"/>
        <v>625366</v>
      </c>
    </row>
    <row r="36" spans="1:5">
      <c r="A36" s="10">
        <v>29</v>
      </c>
      <c r="B36" s="11" t="s">
        <v>30</v>
      </c>
      <c r="C36" s="15"/>
      <c r="D36" s="16"/>
      <c r="E36" s="14">
        <f t="shared" si="0"/>
        <v>0</v>
      </c>
    </row>
    <row r="37" spans="1:5">
      <c r="A37" s="10">
        <v>30</v>
      </c>
      <c r="B37" s="11" t="s">
        <v>31</v>
      </c>
      <c r="C37" s="15"/>
      <c r="D37" s="16"/>
      <c r="E37" s="14">
        <f t="shared" si="0"/>
        <v>0</v>
      </c>
    </row>
    <row r="38" spans="1:5">
      <c r="A38" s="10">
        <v>31</v>
      </c>
      <c r="B38" s="11" t="s">
        <v>32</v>
      </c>
      <c r="C38" s="15"/>
      <c r="D38" s="16"/>
      <c r="E38" s="14">
        <f t="shared" si="0"/>
        <v>0</v>
      </c>
    </row>
    <row r="39" spans="1:5">
      <c r="A39" s="10">
        <v>32</v>
      </c>
      <c r="B39" s="11" t="s">
        <v>33</v>
      </c>
      <c r="C39" s="15"/>
      <c r="D39" s="16"/>
      <c r="E39" s="14">
        <f t="shared" si="0"/>
        <v>0</v>
      </c>
    </row>
    <row r="40" spans="1:5">
      <c r="A40" s="10">
        <v>33</v>
      </c>
      <c r="B40" s="11" t="s">
        <v>34</v>
      </c>
      <c r="C40" s="15"/>
      <c r="D40" s="16"/>
      <c r="E40" s="14">
        <f t="shared" si="0"/>
        <v>0</v>
      </c>
    </row>
    <row r="41" spans="1:5" s="20" customFormat="1" ht="12.75">
      <c r="A41" s="17"/>
      <c r="B41" s="17" t="s">
        <v>35</v>
      </c>
      <c r="C41" s="18">
        <f>C8+C9+C10+C11+C12+C13+C14+C15+C16+C17+C18+C19+C20+C21+C22+C23+C24+C25+C26+C27+C28+C29+C30+C31+C32+C33+C34+C35+C36+C37+C38+C39+C40</f>
        <v>81559017</v>
      </c>
      <c r="D41" s="19">
        <v>28.950429846399999</v>
      </c>
      <c r="E41" s="18">
        <f t="shared" ref="E41" si="1">E8+E9+E10+E11+E12+E13+E14+E15+E16+E17+E18+E19+E20+E21+E22+E23+E24+E25+E26+E27+E28+E29+E30+E31+E32+E33+E34+E35+E36+E37+E38+E39+E40</f>
        <v>23611686</v>
      </c>
    </row>
  </sheetData>
  <mergeCells count="7">
    <mergeCell ref="D1:E1"/>
    <mergeCell ref="B2:E3"/>
    <mergeCell ref="A5:A6"/>
    <mergeCell ref="B5:B6"/>
    <mergeCell ref="C5:C6"/>
    <mergeCell ref="D5:D6"/>
    <mergeCell ref="E5:E6"/>
  </mergeCells>
  <pageMargins left="0.74803149606299213" right="0.19685039370078741" top="0.59055118110236227" bottom="0.19685039370078741" header="0" footer="0"/>
  <pageSetup paperSize="9" scale="8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1"/>
  <sheetViews>
    <sheetView zoomScaleNormal="100" workbookViewId="0">
      <selection sqref="A1:XFD1048576"/>
    </sheetView>
  </sheetViews>
  <sheetFormatPr defaultRowHeight="15"/>
  <cols>
    <col min="1" max="1" width="7" style="1" customWidth="1"/>
    <col min="2" max="2" width="27.85546875" style="1" customWidth="1"/>
    <col min="3" max="3" width="23.5703125" style="1" customWidth="1"/>
    <col min="4" max="4" width="20.5703125" style="1" customWidth="1"/>
    <col min="5" max="5" width="22.28515625" style="1" customWidth="1"/>
    <col min="6" max="16384" width="9.140625" style="1"/>
  </cols>
  <sheetData>
    <row r="2" spans="1:5" ht="15.75" customHeight="1">
      <c r="B2" s="3" t="s">
        <v>36</v>
      </c>
      <c r="C2" s="3"/>
      <c r="D2" s="3"/>
      <c r="E2" s="3"/>
    </row>
    <row r="3" spans="1:5" ht="40.5" customHeight="1">
      <c r="B3" s="3"/>
      <c r="C3" s="3"/>
      <c r="D3" s="3"/>
      <c r="E3" s="3"/>
    </row>
    <row r="4" spans="1:5" ht="36" customHeight="1">
      <c r="E4" s="4" t="s">
        <v>44</v>
      </c>
    </row>
    <row r="5" spans="1:5" ht="15" customHeight="1">
      <c r="A5" s="5" t="s">
        <v>0</v>
      </c>
      <c r="B5" s="5" t="s">
        <v>1</v>
      </c>
      <c r="C5" s="5" t="s">
        <v>42</v>
      </c>
      <c r="D5" s="5" t="s">
        <v>38</v>
      </c>
      <c r="E5" s="6" t="s">
        <v>40</v>
      </c>
    </row>
    <row r="6" spans="1:5" ht="231.75" customHeight="1">
      <c r="A6" s="7"/>
      <c r="B6" s="7"/>
      <c r="C6" s="7"/>
      <c r="D6" s="7"/>
      <c r="E6" s="8"/>
    </row>
    <row r="7" spans="1:5">
      <c r="A7" s="9">
        <v>1</v>
      </c>
      <c r="B7" s="9">
        <v>2</v>
      </c>
      <c r="C7" s="9">
        <v>3</v>
      </c>
      <c r="D7" s="9">
        <v>4</v>
      </c>
      <c r="E7" s="9" t="s">
        <v>37</v>
      </c>
    </row>
    <row r="8" spans="1:5">
      <c r="A8" s="10">
        <v>1</v>
      </c>
      <c r="B8" s="11" t="s">
        <v>2</v>
      </c>
      <c r="C8" s="12">
        <v>2553552</v>
      </c>
      <c r="D8" s="13">
        <v>28.950429846399999</v>
      </c>
      <c r="E8" s="14">
        <f>ROUND((C8*D8)/100,0)</f>
        <v>739264</v>
      </c>
    </row>
    <row r="9" spans="1:5">
      <c r="A9" s="10">
        <v>2</v>
      </c>
      <c r="B9" s="11" t="s">
        <v>3</v>
      </c>
      <c r="C9" s="12">
        <v>1883124</v>
      </c>
      <c r="D9" s="13">
        <v>28.950429846399999</v>
      </c>
      <c r="E9" s="14">
        <f t="shared" ref="E9:E40" si="0">ROUND((C9*D9)/100,0)</f>
        <v>545172</v>
      </c>
    </row>
    <row r="10" spans="1:5">
      <c r="A10" s="10">
        <v>3</v>
      </c>
      <c r="B10" s="11" t="s">
        <v>4</v>
      </c>
      <c r="C10" s="12">
        <v>2783385</v>
      </c>
      <c r="D10" s="13">
        <v>28.950429846399999</v>
      </c>
      <c r="E10" s="14">
        <f t="shared" si="0"/>
        <v>805802</v>
      </c>
    </row>
    <row r="11" spans="1:5">
      <c r="A11" s="10">
        <v>4</v>
      </c>
      <c r="B11" s="11" t="s">
        <v>5</v>
      </c>
      <c r="C11" s="12">
        <v>3943735</v>
      </c>
      <c r="D11" s="13">
        <v>28.950429846399999</v>
      </c>
      <c r="E11" s="14">
        <f t="shared" si="0"/>
        <v>1141728</v>
      </c>
    </row>
    <row r="12" spans="1:5">
      <c r="A12" s="10">
        <v>5</v>
      </c>
      <c r="B12" s="11" t="s">
        <v>6</v>
      </c>
      <c r="C12" s="12">
        <v>2137271</v>
      </c>
      <c r="D12" s="13">
        <v>28.950429846399999</v>
      </c>
      <c r="E12" s="14">
        <f t="shared" si="0"/>
        <v>618749</v>
      </c>
    </row>
    <row r="13" spans="1:5">
      <c r="A13" s="10">
        <v>6</v>
      </c>
      <c r="B13" s="11" t="s">
        <v>7</v>
      </c>
      <c r="C13" s="12">
        <v>1054546</v>
      </c>
      <c r="D13" s="13">
        <v>28.950429846399999</v>
      </c>
      <c r="E13" s="14">
        <f t="shared" si="0"/>
        <v>305296</v>
      </c>
    </row>
    <row r="14" spans="1:5">
      <c r="A14" s="10">
        <v>7</v>
      </c>
      <c r="B14" s="11" t="s">
        <v>8</v>
      </c>
      <c r="C14" s="12">
        <v>3500986</v>
      </c>
      <c r="D14" s="13">
        <v>28.950429846399999</v>
      </c>
      <c r="E14" s="14">
        <f t="shared" si="0"/>
        <v>1013550</v>
      </c>
    </row>
    <row r="15" spans="1:5">
      <c r="A15" s="10">
        <v>8</v>
      </c>
      <c r="B15" s="11" t="s">
        <v>9</v>
      </c>
      <c r="C15" s="12">
        <v>3433326</v>
      </c>
      <c r="D15" s="13">
        <v>28.950429846399999</v>
      </c>
      <c r="E15" s="14">
        <f t="shared" si="0"/>
        <v>993963</v>
      </c>
    </row>
    <row r="16" spans="1:5">
      <c r="A16" s="10">
        <v>9</v>
      </c>
      <c r="B16" s="11" t="s">
        <v>10</v>
      </c>
      <c r="C16" s="12">
        <v>1524225</v>
      </c>
      <c r="D16" s="13">
        <v>28.950429846399999</v>
      </c>
      <c r="E16" s="14">
        <f t="shared" si="0"/>
        <v>441270</v>
      </c>
    </row>
    <row r="17" spans="1:5">
      <c r="A17" s="10">
        <v>10</v>
      </c>
      <c r="B17" s="11" t="s">
        <v>11</v>
      </c>
      <c r="C17" s="12">
        <v>2953196</v>
      </c>
      <c r="D17" s="13">
        <v>28.950429846399999</v>
      </c>
      <c r="E17" s="14">
        <f t="shared" si="0"/>
        <v>854963</v>
      </c>
    </row>
    <row r="18" spans="1:5">
      <c r="A18" s="10">
        <v>11</v>
      </c>
      <c r="B18" s="11" t="s">
        <v>12</v>
      </c>
      <c r="C18" s="12">
        <v>5842375</v>
      </c>
      <c r="D18" s="13">
        <v>28.950429846399999</v>
      </c>
      <c r="E18" s="14">
        <f>ROUND((C18*D18)/100,0)</f>
        <v>1691393</v>
      </c>
    </row>
    <row r="19" spans="1:5">
      <c r="A19" s="10">
        <v>12</v>
      </c>
      <c r="B19" s="11" t="s">
        <v>13</v>
      </c>
      <c r="C19" s="12">
        <v>1753123</v>
      </c>
      <c r="D19" s="13">
        <v>28.950429846399999</v>
      </c>
      <c r="E19" s="14">
        <f t="shared" si="0"/>
        <v>507537</v>
      </c>
    </row>
    <row r="20" spans="1:5">
      <c r="A20" s="10">
        <v>13</v>
      </c>
      <c r="B20" s="11" t="s">
        <v>14</v>
      </c>
      <c r="C20" s="12">
        <v>2118010</v>
      </c>
      <c r="D20" s="13">
        <v>28.950429846399999</v>
      </c>
      <c r="E20" s="14">
        <f t="shared" si="0"/>
        <v>613173</v>
      </c>
    </row>
    <row r="21" spans="1:5">
      <c r="A21" s="10">
        <v>14</v>
      </c>
      <c r="B21" s="11" t="s">
        <v>15</v>
      </c>
      <c r="C21" s="12">
        <v>3007015</v>
      </c>
      <c r="D21" s="13">
        <v>28.950429846399999</v>
      </c>
      <c r="E21" s="14">
        <f t="shared" si="0"/>
        <v>870544</v>
      </c>
    </row>
    <row r="22" spans="1:5">
      <c r="A22" s="10">
        <v>15</v>
      </c>
      <c r="B22" s="11" t="s">
        <v>16</v>
      </c>
      <c r="C22" s="12">
        <v>4324155</v>
      </c>
      <c r="D22" s="13">
        <v>28.950429846399999</v>
      </c>
      <c r="E22" s="14">
        <f t="shared" si="0"/>
        <v>1251861</v>
      </c>
    </row>
    <row r="23" spans="1:5">
      <c r="A23" s="10">
        <v>16</v>
      </c>
      <c r="B23" s="11" t="s">
        <v>17</v>
      </c>
      <c r="C23" s="12">
        <v>2540213</v>
      </c>
      <c r="D23" s="13">
        <v>28.950429846399999</v>
      </c>
      <c r="E23" s="14">
        <f t="shared" si="0"/>
        <v>735403</v>
      </c>
    </row>
    <row r="24" spans="1:5">
      <c r="A24" s="10">
        <v>17</v>
      </c>
      <c r="B24" s="11" t="s">
        <v>18</v>
      </c>
      <c r="C24" s="12">
        <v>3659460</v>
      </c>
      <c r="D24" s="13">
        <v>28.950429846399999</v>
      </c>
      <c r="E24" s="14">
        <f t="shared" si="0"/>
        <v>1059429</v>
      </c>
    </row>
    <row r="25" spans="1:5">
      <c r="A25" s="10">
        <v>18</v>
      </c>
      <c r="B25" s="11" t="s">
        <v>19</v>
      </c>
      <c r="C25" s="12">
        <v>1282375</v>
      </c>
      <c r="D25" s="13">
        <v>28.950429846399999</v>
      </c>
      <c r="E25" s="14">
        <f t="shared" si="0"/>
        <v>371253</v>
      </c>
    </row>
    <row r="26" spans="1:5">
      <c r="A26" s="10">
        <v>19</v>
      </c>
      <c r="B26" s="11" t="s">
        <v>20</v>
      </c>
      <c r="C26" s="12">
        <v>3844636</v>
      </c>
      <c r="D26" s="13">
        <v>28.950429846399999</v>
      </c>
      <c r="E26" s="14">
        <f t="shared" si="0"/>
        <v>1113039</v>
      </c>
    </row>
    <row r="27" spans="1:5">
      <c r="A27" s="10">
        <v>20</v>
      </c>
      <c r="B27" s="11" t="s">
        <v>21</v>
      </c>
      <c r="C27" s="12">
        <v>2595702</v>
      </c>
      <c r="D27" s="13">
        <v>28.950429846399999</v>
      </c>
      <c r="E27" s="14">
        <f t="shared" si="0"/>
        <v>751467</v>
      </c>
    </row>
    <row r="28" spans="1:5">
      <c r="A28" s="10">
        <v>21</v>
      </c>
      <c r="B28" s="11" t="s">
        <v>22</v>
      </c>
      <c r="C28" s="12">
        <v>4778979</v>
      </c>
      <c r="D28" s="13">
        <v>28.950429846399999</v>
      </c>
      <c r="E28" s="14">
        <f t="shared" si="0"/>
        <v>1383535</v>
      </c>
    </row>
    <row r="29" spans="1:5">
      <c r="A29" s="10">
        <v>22</v>
      </c>
      <c r="B29" s="11" t="s">
        <v>23</v>
      </c>
      <c r="C29" s="12">
        <v>3557147</v>
      </c>
      <c r="D29" s="13">
        <v>28.950429846399999</v>
      </c>
      <c r="E29" s="14">
        <f t="shared" si="0"/>
        <v>1029809</v>
      </c>
    </row>
    <row r="30" spans="1:5">
      <c r="A30" s="10">
        <v>23</v>
      </c>
      <c r="B30" s="11" t="s">
        <v>24</v>
      </c>
      <c r="C30" s="12">
        <v>1815764</v>
      </c>
      <c r="D30" s="13">
        <v>28.950429846399999</v>
      </c>
      <c r="E30" s="14">
        <f t="shared" si="0"/>
        <v>525671</v>
      </c>
    </row>
    <row r="31" spans="1:5">
      <c r="A31" s="10">
        <v>24</v>
      </c>
      <c r="B31" s="11" t="s">
        <v>25</v>
      </c>
      <c r="C31" s="12">
        <v>2466860</v>
      </c>
      <c r="D31" s="13">
        <v>28.950429846399999</v>
      </c>
      <c r="E31" s="14">
        <f t="shared" si="0"/>
        <v>714167</v>
      </c>
    </row>
    <row r="32" spans="1:5">
      <c r="A32" s="10">
        <v>25</v>
      </c>
      <c r="B32" s="11" t="s">
        <v>26</v>
      </c>
      <c r="C32" s="12">
        <v>4454006</v>
      </c>
      <c r="D32" s="13">
        <v>28.950429846399999</v>
      </c>
      <c r="E32" s="14">
        <f t="shared" si="0"/>
        <v>1289454</v>
      </c>
    </row>
    <row r="33" spans="1:5">
      <c r="A33" s="10">
        <v>26</v>
      </c>
      <c r="B33" s="11" t="s">
        <v>27</v>
      </c>
      <c r="C33" s="12">
        <v>2917708</v>
      </c>
      <c r="D33" s="13">
        <v>28.950429846399999</v>
      </c>
      <c r="E33" s="14">
        <f t="shared" si="0"/>
        <v>844689</v>
      </c>
    </row>
    <row r="34" spans="1:5">
      <c r="A34" s="10">
        <v>27</v>
      </c>
      <c r="B34" s="11" t="s">
        <v>28</v>
      </c>
      <c r="C34" s="12">
        <v>2674017</v>
      </c>
      <c r="D34" s="13">
        <v>28.950429846399999</v>
      </c>
      <c r="E34" s="14">
        <f>ROUND((C34*D34)/100,0)</f>
        <v>774139</v>
      </c>
    </row>
    <row r="35" spans="1:5">
      <c r="A35" s="10">
        <v>28</v>
      </c>
      <c r="B35" s="11" t="s">
        <v>29</v>
      </c>
      <c r="C35" s="12">
        <v>2160126</v>
      </c>
      <c r="D35" s="13">
        <v>28.950429846399999</v>
      </c>
      <c r="E35" s="14">
        <f t="shared" si="0"/>
        <v>625366</v>
      </c>
    </row>
    <row r="36" spans="1:5">
      <c r="A36" s="10">
        <v>29</v>
      </c>
      <c r="B36" s="11" t="s">
        <v>30</v>
      </c>
      <c r="C36" s="15"/>
      <c r="D36" s="16"/>
      <c r="E36" s="14">
        <f t="shared" si="0"/>
        <v>0</v>
      </c>
    </row>
    <row r="37" spans="1:5">
      <c r="A37" s="10">
        <v>30</v>
      </c>
      <c r="B37" s="11" t="s">
        <v>31</v>
      </c>
      <c r="C37" s="15"/>
      <c r="D37" s="16"/>
      <c r="E37" s="14">
        <f t="shared" si="0"/>
        <v>0</v>
      </c>
    </row>
    <row r="38" spans="1:5">
      <c r="A38" s="10">
        <v>31</v>
      </c>
      <c r="B38" s="11" t="s">
        <v>32</v>
      </c>
      <c r="C38" s="15"/>
      <c r="D38" s="16"/>
      <c r="E38" s="14">
        <f t="shared" si="0"/>
        <v>0</v>
      </c>
    </row>
    <row r="39" spans="1:5">
      <c r="A39" s="10">
        <v>32</v>
      </c>
      <c r="B39" s="11" t="s">
        <v>33</v>
      </c>
      <c r="C39" s="15"/>
      <c r="D39" s="16"/>
      <c r="E39" s="14">
        <f t="shared" si="0"/>
        <v>0</v>
      </c>
    </row>
    <row r="40" spans="1:5">
      <c r="A40" s="10">
        <v>33</v>
      </c>
      <c r="B40" s="11" t="s">
        <v>34</v>
      </c>
      <c r="C40" s="15"/>
      <c r="D40" s="16"/>
      <c r="E40" s="14">
        <f t="shared" si="0"/>
        <v>0</v>
      </c>
    </row>
    <row r="41" spans="1:5" s="20" customFormat="1" ht="12.75">
      <c r="A41" s="17"/>
      <c r="B41" s="17" t="s">
        <v>35</v>
      </c>
      <c r="C41" s="18">
        <f>C8+C9+C10+C11+C12+C13+C14+C15+C16+C17+C18+C19+C20+C21+C22+C23+C24+C25+C26+C27+C28+C29+C30+C31+C32+C33+C34+C35+C36+C37+C38+C39+C40</f>
        <v>81559017</v>
      </c>
      <c r="D41" s="19">
        <v>28.950429846399999</v>
      </c>
      <c r="E41" s="18">
        <f t="shared" ref="E41" si="1">E8+E9+E10+E11+E12+E13+E14+E15+E16+E17+E18+E19+E20+E21+E22+E23+E24+E25+E26+E27+E28+E29+E30+E31+E32+E33+E34+E35+E36+E37+E38+E39+E40</f>
        <v>23611686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1"/>
  <sheetViews>
    <sheetView zoomScaleNormal="100" workbookViewId="0">
      <selection sqref="A1:XFD1048576"/>
    </sheetView>
  </sheetViews>
  <sheetFormatPr defaultRowHeight="15"/>
  <cols>
    <col min="1" max="1" width="7" style="1" customWidth="1"/>
    <col min="2" max="2" width="27.85546875" style="1" customWidth="1"/>
    <col min="3" max="3" width="23.5703125" style="1" customWidth="1"/>
    <col min="4" max="4" width="20.5703125" style="1" customWidth="1"/>
    <col min="5" max="5" width="22.28515625" style="1" customWidth="1"/>
    <col min="6" max="16384" width="9.140625" style="1"/>
  </cols>
  <sheetData>
    <row r="2" spans="1:5" ht="15.75" customHeight="1">
      <c r="B2" s="3" t="s">
        <v>36</v>
      </c>
      <c r="C2" s="3"/>
      <c r="D2" s="3"/>
      <c r="E2" s="3"/>
    </row>
    <row r="3" spans="1:5" ht="40.5" customHeight="1">
      <c r="B3" s="3"/>
      <c r="C3" s="3"/>
      <c r="D3" s="3"/>
      <c r="E3" s="3"/>
    </row>
    <row r="4" spans="1:5" ht="36" customHeight="1">
      <c r="E4" s="4" t="s">
        <v>44</v>
      </c>
    </row>
    <row r="5" spans="1:5" ht="15" customHeight="1">
      <c r="A5" s="5" t="s">
        <v>0</v>
      </c>
      <c r="B5" s="5" t="s">
        <v>1</v>
      </c>
      <c r="C5" s="5" t="s">
        <v>42</v>
      </c>
      <c r="D5" s="5" t="s">
        <v>38</v>
      </c>
      <c r="E5" s="6" t="s">
        <v>41</v>
      </c>
    </row>
    <row r="6" spans="1:5" ht="234" customHeight="1">
      <c r="A6" s="7"/>
      <c r="B6" s="7"/>
      <c r="C6" s="7"/>
      <c r="D6" s="7"/>
      <c r="E6" s="8"/>
    </row>
    <row r="7" spans="1:5">
      <c r="A7" s="9">
        <v>1</v>
      </c>
      <c r="B7" s="9">
        <v>2</v>
      </c>
      <c r="C7" s="9">
        <v>3</v>
      </c>
      <c r="D7" s="9">
        <v>4</v>
      </c>
      <c r="E7" s="9" t="s">
        <v>37</v>
      </c>
    </row>
    <row r="8" spans="1:5">
      <c r="A8" s="10">
        <v>1</v>
      </c>
      <c r="B8" s="11" t="s">
        <v>2</v>
      </c>
      <c r="C8" s="12">
        <v>2553552</v>
      </c>
      <c r="D8" s="13">
        <v>28.950429846399999</v>
      </c>
      <c r="E8" s="14">
        <f>ROUND((C8*D8)/100,0)</f>
        <v>739264</v>
      </c>
    </row>
    <row r="9" spans="1:5">
      <c r="A9" s="10">
        <v>2</v>
      </c>
      <c r="B9" s="11" t="s">
        <v>3</v>
      </c>
      <c r="C9" s="12">
        <v>1883124</v>
      </c>
      <c r="D9" s="13">
        <v>28.950429846399999</v>
      </c>
      <c r="E9" s="14">
        <f t="shared" ref="E9:E40" si="0">ROUND((C9*D9)/100,0)</f>
        <v>545172</v>
      </c>
    </row>
    <row r="10" spans="1:5">
      <c r="A10" s="10">
        <v>3</v>
      </c>
      <c r="B10" s="11" t="s">
        <v>4</v>
      </c>
      <c r="C10" s="12">
        <v>2783385</v>
      </c>
      <c r="D10" s="13">
        <v>28.950429846399999</v>
      </c>
      <c r="E10" s="14">
        <f t="shared" si="0"/>
        <v>805802</v>
      </c>
    </row>
    <row r="11" spans="1:5">
      <c r="A11" s="10">
        <v>4</v>
      </c>
      <c r="B11" s="11" t="s">
        <v>5</v>
      </c>
      <c r="C11" s="12">
        <v>3943735</v>
      </c>
      <c r="D11" s="13">
        <v>28.950429846399999</v>
      </c>
      <c r="E11" s="14">
        <f t="shared" si="0"/>
        <v>1141728</v>
      </c>
    </row>
    <row r="12" spans="1:5">
      <c r="A12" s="10">
        <v>5</v>
      </c>
      <c r="B12" s="11" t="s">
        <v>6</v>
      </c>
      <c r="C12" s="12">
        <v>2137271</v>
      </c>
      <c r="D12" s="13">
        <v>28.950429846399999</v>
      </c>
      <c r="E12" s="14">
        <f t="shared" si="0"/>
        <v>618749</v>
      </c>
    </row>
    <row r="13" spans="1:5">
      <c r="A13" s="10">
        <v>6</v>
      </c>
      <c r="B13" s="11" t="s">
        <v>7</v>
      </c>
      <c r="C13" s="12">
        <v>1054546</v>
      </c>
      <c r="D13" s="13">
        <v>28.950429846399999</v>
      </c>
      <c r="E13" s="14">
        <f t="shared" si="0"/>
        <v>305296</v>
      </c>
    </row>
    <row r="14" spans="1:5">
      <c r="A14" s="10">
        <v>7</v>
      </c>
      <c r="B14" s="11" t="s">
        <v>8</v>
      </c>
      <c r="C14" s="12">
        <v>3500986</v>
      </c>
      <c r="D14" s="13">
        <v>28.950429846399999</v>
      </c>
      <c r="E14" s="14">
        <f t="shared" si="0"/>
        <v>1013550</v>
      </c>
    </row>
    <row r="15" spans="1:5">
      <c r="A15" s="10">
        <v>8</v>
      </c>
      <c r="B15" s="11" t="s">
        <v>9</v>
      </c>
      <c r="C15" s="12">
        <v>3433326</v>
      </c>
      <c r="D15" s="13">
        <v>28.950429846399999</v>
      </c>
      <c r="E15" s="14">
        <f t="shared" si="0"/>
        <v>993963</v>
      </c>
    </row>
    <row r="16" spans="1:5">
      <c r="A16" s="10">
        <v>9</v>
      </c>
      <c r="B16" s="11" t="s">
        <v>10</v>
      </c>
      <c r="C16" s="12">
        <v>1524225</v>
      </c>
      <c r="D16" s="13">
        <v>28.950429846399999</v>
      </c>
      <c r="E16" s="14">
        <f t="shared" si="0"/>
        <v>441270</v>
      </c>
    </row>
    <row r="17" spans="1:5">
      <c r="A17" s="10">
        <v>10</v>
      </c>
      <c r="B17" s="11" t="s">
        <v>11</v>
      </c>
      <c r="C17" s="12">
        <v>2953196</v>
      </c>
      <c r="D17" s="13">
        <v>28.950429846399999</v>
      </c>
      <c r="E17" s="14">
        <f t="shared" si="0"/>
        <v>854963</v>
      </c>
    </row>
    <row r="18" spans="1:5">
      <c r="A18" s="10">
        <v>11</v>
      </c>
      <c r="B18" s="11" t="s">
        <v>12</v>
      </c>
      <c r="C18" s="12">
        <v>5842375</v>
      </c>
      <c r="D18" s="13">
        <v>28.950429846399999</v>
      </c>
      <c r="E18" s="14">
        <f>ROUND((C18*D18)/100,0)</f>
        <v>1691393</v>
      </c>
    </row>
    <row r="19" spans="1:5">
      <c r="A19" s="10">
        <v>12</v>
      </c>
      <c r="B19" s="11" t="s">
        <v>13</v>
      </c>
      <c r="C19" s="12">
        <v>1753123</v>
      </c>
      <c r="D19" s="13">
        <v>28.950429846399999</v>
      </c>
      <c r="E19" s="14">
        <f t="shared" si="0"/>
        <v>507537</v>
      </c>
    </row>
    <row r="20" spans="1:5">
      <c r="A20" s="10">
        <v>13</v>
      </c>
      <c r="B20" s="11" t="s">
        <v>14</v>
      </c>
      <c r="C20" s="12">
        <v>2118010</v>
      </c>
      <c r="D20" s="13">
        <v>28.950429846399999</v>
      </c>
      <c r="E20" s="14">
        <f t="shared" si="0"/>
        <v>613173</v>
      </c>
    </row>
    <row r="21" spans="1:5">
      <c r="A21" s="10">
        <v>14</v>
      </c>
      <c r="B21" s="11" t="s">
        <v>15</v>
      </c>
      <c r="C21" s="12">
        <v>3007015</v>
      </c>
      <c r="D21" s="13">
        <v>28.950429846399999</v>
      </c>
      <c r="E21" s="14">
        <f t="shared" si="0"/>
        <v>870544</v>
      </c>
    </row>
    <row r="22" spans="1:5">
      <c r="A22" s="10">
        <v>15</v>
      </c>
      <c r="B22" s="11" t="s">
        <v>16</v>
      </c>
      <c r="C22" s="12">
        <v>4324155</v>
      </c>
      <c r="D22" s="13">
        <v>28.950429846399999</v>
      </c>
      <c r="E22" s="14">
        <f t="shared" si="0"/>
        <v>1251861</v>
      </c>
    </row>
    <row r="23" spans="1:5">
      <c r="A23" s="10">
        <v>16</v>
      </c>
      <c r="B23" s="11" t="s">
        <v>17</v>
      </c>
      <c r="C23" s="12">
        <v>2540213</v>
      </c>
      <c r="D23" s="13">
        <v>28.950429846399999</v>
      </c>
      <c r="E23" s="14">
        <f t="shared" si="0"/>
        <v>735403</v>
      </c>
    </row>
    <row r="24" spans="1:5">
      <c r="A24" s="10">
        <v>17</v>
      </c>
      <c r="B24" s="11" t="s">
        <v>18</v>
      </c>
      <c r="C24" s="12">
        <v>3659460</v>
      </c>
      <c r="D24" s="13">
        <v>28.950429846399999</v>
      </c>
      <c r="E24" s="14">
        <f t="shared" si="0"/>
        <v>1059429</v>
      </c>
    </row>
    <row r="25" spans="1:5">
      <c r="A25" s="10">
        <v>18</v>
      </c>
      <c r="B25" s="11" t="s">
        <v>19</v>
      </c>
      <c r="C25" s="12">
        <v>1282375</v>
      </c>
      <c r="D25" s="13">
        <v>28.950429846399999</v>
      </c>
      <c r="E25" s="14">
        <f t="shared" si="0"/>
        <v>371253</v>
      </c>
    </row>
    <row r="26" spans="1:5">
      <c r="A26" s="10">
        <v>19</v>
      </c>
      <c r="B26" s="11" t="s">
        <v>20</v>
      </c>
      <c r="C26" s="12">
        <v>3844636</v>
      </c>
      <c r="D26" s="13">
        <v>28.950429846399999</v>
      </c>
      <c r="E26" s="14">
        <f t="shared" si="0"/>
        <v>1113039</v>
      </c>
    </row>
    <row r="27" spans="1:5">
      <c r="A27" s="10">
        <v>20</v>
      </c>
      <c r="B27" s="11" t="s">
        <v>21</v>
      </c>
      <c r="C27" s="12">
        <v>2595702</v>
      </c>
      <c r="D27" s="13">
        <v>28.950429846399999</v>
      </c>
      <c r="E27" s="14">
        <f t="shared" si="0"/>
        <v>751467</v>
      </c>
    </row>
    <row r="28" spans="1:5">
      <c r="A28" s="10">
        <v>21</v>
      </c>
      <c r="B28" s="11" t="s">
        <v>22</v>
      </c>
      <c r="C28" s="12">
        <v>4778979</v>
      </c>
      <c r="D28" s="13">
        <v>28.950429846399999</v>
      </c>
      <c r="E28" s="14">
        <f t="shared" si="0"/>
        <v>1383535</v>
      </c>
    </row>
    <row r="29" spans="1:5">
      <c r="A29" s="10">
        <v>22</v>
      </c>
      <c r="B29" s="11" t="s">
        <v>23</v>
      </c>
      <c r="C29" s="12">
        <v>3557147</v>
      </c>
      <c r="D29" s="13">
        <v>28.950429846399999</v>
      </c>
      <c r="E29" s="14">
        <f t="shared" si="0"/>
        <v>1029809</v>
      </c>
    </row>
    <row r="30" spans="1:5">
      <c r="A30" s="10">
        <v>23</v>
      </c>
      <c r="B30" s="11" t="s">
        <v>24</v>
      </c>
      <c r="C30" s="12">
        <v>1815764</v>
      </c>
      <c r="D30" s="13">
        <v>28.950429846399999</v>
      </c>
      <c r="E30" s="14">
        <f t="shared" si="0"/>
        <v>525671</v>
      </c>
    </row>
    <row r="31" spans="1:5">
      <c r="A31" s="10">
        <v>24</v>
      </c>
      <c r="B31" s="11" t="s">
        <v>25</v>
      </c>
      <c r="C31" s="12">
        <v>2466860</v>
      </c>
      <c r="D31" s="13">
        <v>28.950429846399999</v>
      </c>
      <c r="E31" s="14">
        <f t="shared" si="0"/>
        <v>714167</v>
      </c>
    </row>
    <row r="32" spans="1:5">
      <c r="A32" s="10">
        <v>25</v>
      </c>
      <c r="B32" s="11" t="s">
        <v>26</v>
      </c>
      <c r="C32" s="12">
        <v>4454006</v>
      </c>
      <c r="D32" s="13">
        <v>28.950429846399999</v>
      </c>
      <c r="E32" s="14">
        <f t="shared" si="0"/>
        <v>1289454</v>
      </c>
    </row>
    <row r="33" spans="1:5">
      <c r="A33" s="10">
        <v>26</v>
      </c>
      <c r="B33" s="11" t="s">
        <v>27</v>
      </c>
      <c r="C33" s="12">
        <v>2917708</v>
      </c>
      <c r="D33" s="13">
        <v>28.950429846399999</v>
      </c>
      <c r="E33" s="14">
        <f t="shared" si="0"/>
        <v>844689</v>
      </c>
    </row>
    <row r="34" spans="1:5">
      <c r="A34" s="10">
        <v>27</v>
      </c>
      <c r="B34" s="11" t="s">
        <v>28</v>
      </c>
      <c r="C34" s="12">
        <v>2674017</v>
      </c>
      <c r="D34" s="13">
        <v>28.950429846399999</v>
      </c>
      <c r="E34" s="14">
        <f>ROUND((C34*D34)/100,0)</f>
        <v>774139</v>
      </c>
    </row>
    <row r="35" spans="1:5">
      <c r="A35" s="10">
        <v>28</v>
      </c>
      <c r="B35" s="11" t="s">
        <v>29</v>
      </c>
      <c r="C35" s="12">
        <v>2160126</v>
      </c>
      <c r="D35" s="13">
        <v>28.950429846399999</v>
      </c>
      <c r="E35" s="14">
        <f t="shared" si="0"/>
        <v>625366</v>
      </c>
    </row>
    <row r="36" spans="1:5">
      <c r="A36" s="10">
        <v>29</v>
      </c>
      <c r="B36" s="11" t="s">
        <v>30</v>
      </c>
      <c r="C36" s="15"/>
      <c r="D36" s="16"/>
      <c r="E36" s="14">
        <f t="shared" si="0"/>
        <v>0</v>
      </c>
    </row>
    <row r="37" spans="1:5">
      <c r="A37" s="10">
        <v>30</v>
      </c>
      <c r="B37" s="11" t="s">
        <v>31</v>
      </c>
      <c r="C37" s="15"/>
      <c r="D37" s="16"/>
      <c r="E37" s="14">
        <f t="shared" si="0"/>
        <v>0</v>
      </c>
    </row>
    <row r="38" spans="1:5">
      <c r="A38" s="10">
        <v>31</v>
      </c>
      <c r="B38" s="11" t="s">
        <v>32</v>
      </c>
      <c r="C38" s="15"/>
      <c r="D38" s="16"/>
      <c r="E38" s="14">
        <f t="shared" si="0"/>
        <v>0</v>
      </c>
    </row>
    <row r="39" spans="1:5">
      <c r="A39" s="10">
        <v>32</v>
      </c>
      <c r="B39" s="11" t="s">
        <v>33</v>
      </c>
      <c r="C39" s="15"/>
      <c r="D39" s="16"/>
      <c r="E39" s="14">
        <f t="shared" si="0"/>
        <v>0</v>
      </c>
    </row>
    <row r="40" spans="1:5">
      <c r="A40" s="10">
        <v>33</v>
      </c>
      <c r="B40" s="11" t="s">
        <v>34</v>
      </c>
      <c r="C40" s="15"/>
      <c r="D40" s="16"/>
      <c r="E40" s="14">
        <f t="shared" si="0"/>
        <v>0</v>
      </c>
    </row>
    <row r="41" spans="1:5" s="20" customFormat="1" ht="12.75">
      <c r="A41" s="17"/>
      <c r="B41" s="17" t="s">
        <v>35</v>
      </c>
      <c r="C41" s="18">
        <f>C8+C9+C10+C11+C12+C13+C14+C15+C16+C17+C18+C19+C20+C21+C22+C23+C24+C25+C26+C27+C28+C29+C30+C31+C32+C33+C34+C35+C36+C37+C38+C39+C40</f>
        <v>81559017</v>
      </c>
      <c r="D41" s="19">
        <v>28.950429846399999</v>
      </c>
      <c r="E41" s="18">
        <f t="shared" ref="E41" si="1">E8+E9+E10+E11+E12+E13+E14+E15+E16+E17+E18+E19+E20+E21+E22+E23+E24+E25+E26+E27+E28+E29+E30+E31+E32+E33+E34+E35+E36+E37+E38+E39+E40</f>
        <v>23611686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  год</vt:lpstr>
      <vt:lpstr>2025 год</vt:lpstr>
      <vt:lpstr>2026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2023-10-06T14:48:52Z</dcterms:modified>
</cp:coreProperties>
</file>