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45" windowWidth="18975" windowHeight="11955"/>
  </bookViews>
  <sheets>
    <sheet name="Лист2" sheetId="5" r:id="rId1"/>
  </sheets>
  <definedNames>
    <definedName name="_xlnm.Print_Titles" localSheetId="0">Лист2!$3:$5</definedName>
    <definedName name="_xlnm.Print_Area" localSheetId="0">Лист2!$A$1:$G$221</definedName>
  </definedNames>
  <calcPr calcId="125725"/>
</workbook>
</file>

<file path=xl/calcChain.xml><?xml version="1.0" encoding="utf-8"?>
<calcChain xmlns="http://schemas.openxmlformats.org/spreadsheetml/2006/main">
  <c r="J43" i="5"/>
  <c r="J81"/>
  <c r="I43"/>
  <c r="M43" s="1"/>
  <c r="I81"/>
  <c r="M81" s="1"/>
  <c r="K81" l="1"/>
  <c r="H81" l="1"/>
  <c r="L81" s="1"/>
  <c r="K68" l="1"/>
  <c r="I68" l="1"/>
  <c r="M68" s="1"/>
  <c r="K43" l="1"/>
  <c r="J68"/>
  <c r="H43" l="1"/>
  <c r="L43" s="1"/>
  <c r="H68" l="1"/>
  <c r="L68" s="1"/>
</calcChain>
</file>

<file path=xl/sharedStrings.xml><?xml version="1.0" encoding="utf-8"?>
<sst xmlns="http://schemas.openxmlformats.org/spreadsheetml/2006/main" count="221" uniqueCount="215">
  <si>
    <t>Налог на имущество организаций</t>
  </si>
  <si>
    <t>Налог на добычу полезных ископаемых</t>
  </si>
  <si>
    <t>Доходы</t>
  </si>
  <si>
    <t>в том числе:</t>
  </si>
  <si>
    <t>Налог на прибыль организаций</t>
  </si>
  <si>
    <t xml:space="preserve"> Налог на доходы физических лиц</t>
  </si>
  <si>
    <t>Акцизы по подакцизным товарам (продукции), производимым на территории РФ</t>
  </si>
  <si>
    <t>Налог, взимаемый в связи с применением упрощенной системы налогообложения</t>
  </si>
  <si>
    <t>Единый налог на вмененный доход для отдельных видов деятельности</t>
  </si>
  <si>
    <t>Единый сельскохозяйственный налог</t>
  </si>
  <si>
    <t>Налог на имущество физических лиц</t>
  </si>
  <si>
    <t>Транспортный налог</t>
  </si>
  <si>
    <t>Налог на игорный бизнес</t>
  </si>
  <si>
    <t xml:space="preserve">Земельный налог </t>
  </si>
  <si>
    <t>Сбор за пользование объектами животного мира</t>
  </si>
  <si>
    <t>Государственная пошлина</t>
  </si>
  <si>
    <t>неналоговые</t>
  </si>
  <si>
    <t>налоговые</t>
  </si>
  <si>
    <t>Доходы в виде прибыли, приходящейся на доли в уставных (складочных) капиталах хозяйственных товариществ и обществ, или дивидентов по акциям принядлежащим РФ, субъектам РФ или муниципальным образованиям</t>
  </si>
  <si>
    <t>Проценты, полученные от предоставления бюджетных кредитов внутри страны</t>
  </si>
  <si>
    <t>Доходы, получаемые в виде арендной либо иной платы за передачу в возмездное пользование государственного и муниципального имущества</t>
  </si>
  <si>
    <t>Платежи от государственных и муниципальных унитарных предприятий</t>
  </si>
  <si>
    <t>Прочие доходы от использования имущества и прав, находящихся в государственной и муниципальной собственности</t>
  </si>
  <si>
    <t>Плата за негативное воздействие на окружающую среду</t>
  </si>
  <si>
    <t>Платежи при пользовании недрами</t>
  </si>
  <si>
    <t>Доходы от реализации имущества, находящегося в государственной и муниципальной собственности</t>
  </si>
  <si>
    <t>Административные платежи и сборы</t>
  </si>
  <si>
    <t>Штрафы, санкции, возмещение ущерба</t>
  </si>
  <si>
    <t>Невыясненные поступления</t>
  </si>
  <si>
    <t>Прочие неналоговые доходы</t>
  </si>
  <si>
    <t xml:space="preserve">Доходы от продажи земельных участков </t>
  </si>
  <si>
    <t>в %</t>
  </si>
  <si>
    <t>тыс. рублей</t>
  </si>
  <si>
    <t>из них:</t>
  </si>
  <si>
    <t>Доходы от продажи квартир</t>
  </si>
  <si>
    <t xml:space="preserve">     в сумме                                        (+/-)</t>
  </si>
  <si>
    <t>Налог, взимаемый в связи с применением патентной системы налогообложения</t>
  </si>
  <si>
    <t>налог на имущество организаций по имуществу, не входящему в Единую систему газоснабжения</t>
  </si>
  <si>
    <t>налог на имущество организаций по имуществу, входящему в Единую систему газоснабжения</t>
  </si>
  <si>
    <t xml:space="preserve">Налог на доходы физических лиц с доходов, полученных физическими лицами в соответствии со статьей 228 Налогового кодекса Российской Федерации  </t>
  </si>
  <si>
    <t>акцизы на спирт этиловый из всех видов сырья</t>
  </si>
  <si>
    <t>акцизы на спиртосодержащую продукцию</t>
  </si>
  <si>
    <t>акцизы на пиво</t>
  </si>
  <si>
    <t xml:space="preserve">акцизы на алкогольную продукцию </t>
  </si>
  <si>
    <t>доходы от уплаты акцизов на нефтепродукты</t>
  </si>
  <si>
    <t>доходы от уплаты акцизов на дизельное топливо, подлежащие распределению в консолидированные бюджеты субъектов РФ</t>
  </si>
  <si>
    <t xml:space="preserve">доходы от уплаты акцизов на моторные масла для дизельных и (или) карбюраторных (инжекторных) двигателей, подлежащие распределению в консолидированные бюджеты субъектов РФ </t>
  </si>
  <si>
    <t>доходы от уплаты акцизов на автомобильный бензин, производимый на территории Российской Федерации, подлежащие распределению в консолидированные бюджеты субъектов РФ</t>
  </si>
  <si>
    <t>доходы от уплаты акцизов на прямогонный бензин, производимый на территории Российской Федерации, подлежащие распределению в консолидированные бюджеты субъектов РФ</t>
  </si>
  <si>
    <t>налог, взимаемый с налогоплательщиков, выбравших в качестве объекта налогообложения  доходы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</si>
  <si>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</si>
  <si>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минимальный налог, зачисляемый в бюджеты субъекта РФ</t>
  </si>
  <si>
    <t>транспортный налог с организаций</t>
  </si>
  <si>
    <t>транспортный налог с физических лиц</t>
  </si>
  <si>
    <t>доходы, получаемые в виде арендной платы за земли</t>
  </si>
  <si>
    <t>доходы от сдачи в аренду имущества</t>
  </si>
  <si>
    <t>доходы от сдачи в аренду имущества, составляющего казну</t>
  </si>
  <si>
    <t xml:space="preserve">Доходы от оказания платных услуг (работ) и компенсации затрат государства </t>
  </si>
  <si>
    <t>Налоговые и неналоговые доходы, всего</t>
  </si>
  <si>
    <t>из них</t>
  </si>
  <si>
    <t>акцизы на сидр</t>
  </si>
  <si>
    <t>доходы от уплаты акцизов на топливо печное бытовое, вырабатываемое из дизельных фракций прямой перегонки и (или) вторичного происхождения, кипящих в интервале температур от 280 до 360 градусов Цельсия, производимое на территории Российской Федерации, подлежащие возврату консолидированных бюджетов субъектов РФ</t>
  </si>
  <si>
    <t>налог на добычу общераспространенных полезных ископаемых</t>
  </si>
  <si>
    <t>земельный налог с организаций</t>
  </si>
  <si>
    <t>земельный налог с физических лиц</t>
  </si>
  <si>
    <t xml:space="preserve">Задолженность и перерасчеты по отмененным налогам, сборам и иным обязательным платежам </t>
  </si>
  <si>
    <t xml:space="preserve">Плата по соглашениям об установлении сервитута в отношении земельных участков  </t>
  </si>
  <si>
    <r>
  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</t>
    </r>
    <r>
      <rPr>
        <i/>
        <vertAlign val="superscript"/>
        <sz val="8"/>
        <rFont val="Times New Roman"/>
        <family val="1"/>
        <charset val="204"/>
      </rPr>
      <t xml:space="preserve">1 </t>
    </r>
    <r>
      <rPr>
        <i/>
        <sz val="8"/>
        <rFont val="Times New Roman"/>
        <family val="1"/>
        <charset val="204"/>
      </rPr>
      <t>Налогового кодекса Российской Федерации</t>
    </r>
  </si>
  <si>
    <r>
  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осуществляется в соответствии со статьями 227, 227</t>
    </r>
    <r>
      <rPr>
        <i/>
        <vertAlign val="superscript"/>
        <sz val="8"/>
        <rFont val="Times New Roman"/>
        <family val="1"/>
        <charset val="204"/>
      </rPr>
      <t>1</t>
    </r>
    <r>
      <rPr>
        <i/>
        <sz val="8"/>
        <rFont val="Times New Roman"/>
        <family val="1"/>
        <charset val="204"/>
      </rPr>
      <t>и 228 Налогового кодекса Российской Федерации</t>
    </r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</si>
  <si>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 и других лиц, занимающихся частной практикой в соответствии со статьей 227 Налогового кодекса Российской Федерации</t>
  </si>
  <si>
    <t>налог на добычу прочих полезных ископаемых (за исключением полезных ископаемых в виде природных алмазов)</t>
  </si>
  <si>
    <t>Плата за использование лесов</t>
  </si>
  <si>
    <t>доходы от предоставления на платной основе парковок (парковочных мест) пасположенных на автомобильных дорогах</t>
  </si>
  <si>
    <t>Плата за пользование водными объектами</t>
  </si>
  <si>
    <t>Налог на доходы физических с сумм прибыли контролируемой иностранной компании, полученной физическими лицами признаваемыми контролирующими лицами этой компании</t>
  </si>
  <si>
    <t xml:space="preserve">Плата за увеличение площади земельных участков </t>
  </si>
  <si>
    <t>Доходы от приватизации имущества</t>
  </si>
  <si>
    <t>Налог на профессиональный доход</t>
  </si>
  <si>
    <t>Налог на доходы физических лиц части сумм налога, превышающей 650 000 рублей, относящейся к части налоговой базы превышающей 5 000 000 рублей</t>
  </si>
  <si>
    <t xml:space="preserve">Инициативные платежи </t>
  </si>
  <si>
    <t>прочие поступления от использования имущества, находящегося в государственной и муниципальной собственности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</si>
  <si>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</t>
  </si>
  <si>
    <t>Доходы от операций по управлению остатками средств на едином казначейском счете, зачисляемые в бюджеты субъектов Российской Федерации</t>
  </si>
  <si>
    <t xml:space="preserve">налог на добычу прочих полезных ископаемых, в отношении которых при налогообложении установлен рентный коэффициент, отличный от 1 </t>
  </si>
  <si>
    <t xml:space="preserve">Средства от распоряжения и реализации выморочного имущества </t>
  </si>
  <si>
    <t xml:space="preserve">Фактически поступило с начала года на 01.02.2021 г. </t>
  </si>
  <si>
    <t xml:space="preserve">Фактически поступило с начала года на 01.02.2022 г. </t>
  </si>
  <si>
    <t xml:space="preserve">Отклонения факта на 01.02.2022 г. от 01.02.2021 г., </t>
  </si>
  <si>
    <t xml:space="preserve">Утверждено в бюджете на 2022 год </t>
  </si>
  <si>
    <t>Налог на добычу полезных ископаемых в виде руды (за исключением окисленных железных руд)</t>
  </si>
  <si>
    <t>% выполнения фактических поступлений на 01.02.2022 г. к плану 2022 года</t>
  </si>
  <si>
    <t xml:space="preserve">Поступление  доходов в консолидированный бюджет Курской области в 2022 году                                                                                                    (по данным отчета) </t>
  </si>
  <si>
    <t>Доходы бюджета - Всего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</si>
  <si>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</si>
  <si>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</si>
  <si>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Дотации бюджетам бюджетной системы Российской Федерации</t>
  </si>
  <si>
    <t>Дотации  на выравнивание бюджетной обеспеченности</t>
  </si>
  <si>
    <t xml:space="preserve">Дотации бюджетам на поддержку мер по обеспечению сбалансированности бюджетов </t>
  </si>
  <si>
    <t>Дотации бюджетам на частичную компенсацию дополнительных расходов на повышение оплаты труда работников бюджетной сферы и иные цели</t>
  </si>
  <si>
    <t>Субсидии бюджетам бюджетной системы  Российской Федерации (межбюджетные субсидии)</t>
  </si>
  <si>
    <t>Субсидии бюджетам муниципальных образований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бюджетов</t>
  </si>
  <si>
    <t>Субсидии бюджетам на софинансирование расходных обязательств субъектов Российской Федерации, возникающих при поддержке переоборудования существующей автомобильной техники, включая общественный транспорт и коммунальную технику, для использования природного газа в качестве топлива</t>
  </si>
  <si>
    <t>Субсидии бюджетам на реализацию государственных программ субъектов Российской Федерации в области использования и охраны водных объектов</t>
  </si>
  <si>
    <t>Субсидии бюджетам на государственную поддержку малого и среднего предпринимательства в субъектах Российской Федерации, а также физических лиц, применяющих специальный налоговый режим "Налог на профессиональный доход", в субъектах Российской Федерации</t>
  </si>
  <si>
    <t>Субсидии бюджетам субъектов Российской Федерации на обеспечение закупки авиационных работ в целях оказания медицинской помощи</t>
  </si>
  <si>
    <t>Субсидии бюджетам на реализацию программ формирования современной городской среды</t>
  </si>
  <si>
    <t>Субсидии бюджетам на реализацию мероприятий, предусмотренных региональной программой переселения, включенной в Государственную программу по оказанию содействия добровольному переселению в Российскую Федерацию соотечественников, проживающих за рубежом</t>
  </si>
  <si>
    <t>Субсидии бюджетам на государственную поддержку спортивных организаций, осуществляющих подготовку спортивного резерва для спортивных сборных команд, в том числе спортивных сборных команд Российской Федерации</t>
  </si>
  <si>
    <t>Субсидии бюджетам субъектов Российской Федерации на осуществление ежемесячной денежной выплаты, назначаемой в случае рождения третьего ребенка или последующих детей до достижения ребенком возраста трех лет</t>
  </si>
  <si>
    <t>Субсидии бюджетам субъектов Российской Федерации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</si>
  <si>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Субсидии бюджетам  на создание в общеобразовательных организациях, расположенных в сельской местности и малых городах, условий для занятий физической культурой и спортом</t>
  </si>
  <si>
    <t>Субсидии бюджетам на реализацию региональных проектов "Создание единого цифрового контура в здравоохранении на основе единой государственной информационной системы здравоохранения (ЕГИСЗ)"</t>
  </si>
  <si>
    <t>Субсидии бюджетам на единовременные компенсационные выплаты медицинским работникам (врачам, фельдшерам, а также акушеркам и медицинским сестрам фельдшерских и фельдшерско-акушерских пунктов), прибывшим (переехавшим) на работу в сельские населенные пункты, либо рабочие поселки, либо поселки городского типа, либо города с населением до 50 тысяч человек</t>
  </si>
  <si>
    <t>Субсидии бюджетам на создание и обеспечение функционирования центров образования естественно-научной и технологической направленностей в общеобразовательных организациях, расположенных в сельской местности и малых городах</t>
  </si>
  <si>
    <t>Субсидии бюджетам на развитие сети учреждений культурно-досугового типа</t>
  </si>
  <si>
    <t xml:space="preserve">Субсидии бюджетам на обновление материально-технической базы в организациях, осуществляющих образовательную деятельность исключительно по адаптированным основным общеобразовательным программам </t>
  </si>
  <si>
    <t>Субсидии бюджетам на обновление материально-технической базы в организациях, осуществляющих образовательную деятельность исключительно по адаптированным основным общеобразовательным программам</t>
  </si>
  <si>
    <t>Субсидии бюджетам на развитие паллиативной медицинской помощи</t>
  </si>
  <si>
    <t>Субсидии бюджетам на реализацию мероприятий по предупреждению и борьбе с социально значимыми инфекционными заболеваниями</t>
  </si>
  <si>
    <t>Субсидии бюджетам на обеспечение образовательных организаций материально-технической базой для внедрения цифровой образовательной среды</t>
  </si>
  <si>
    <t>Субсидии бюджетам на оснащение объектов спортивной инфраструктуры спортивно-технологическим оборудованием</t>
  </si>
  <si>
    <t>Субсидии бюджетам на приобретение спортивного оборудования и инвентаря для приведения организаций спортивной подготовки в нормативное состояние</t>
  </si>
  <si>
    <t>Субсидии бюджетам на ликвидацию несанкционированных свалок в границах городов и наиболее опасных объектов накопленного экологического вреда окружающей среде</t>
  </si>
  <si>
    <t>Субсидии бюджетам на строительство и реконструкцию (модернизацию) объектов питьевого водоснабжения</t>
  </si>
  <si>
    <t>Субсидии бюджетам на государственную поддержку аккредитации ветеринарных лабораторий</t>
  </si>
  <si>
    <t>Субсидии бюджетам субъектов Российской Федерации на государственную поддержку стимулирования увеличения производства масличных культур</t>
  </si>
  <si>
    <t>Субсидии бюджетам на развитие заправочной инфраструктуры компримированного природного газа</t>
  </si>
  <si>
    <t>Субсидии бюджетам на единовременные компенсационные выплаты учителям, прибывшим (переехавшим) на работу в сельские населенные пункты, либо рабочие поселки, либо поселки городского типа, либо города с населением до 50 тысяч человек</t>
  </si>
  <si>
    <t>Субсидии бюджетам на софинансирование расходных обязательств субъектов Российской Федерации, связанных с реализацией федеральной целевой программы "Увековечение памяти погибших при защите Отечества на 2019-2024 годы"</t>
  </si>
  <si>
    <t>Субсидии бюджетам на осуществление ежемесячных выплат на детей в возрасте от трех до семи лет включительно</t>
  </si>
  <si>
    <t>Субсидии бюджетам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</si>
  <si>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Субсидии бюджетам на создание новых мест в общеобразовательных организациях в связи с ростом обучающихся, вызванным демографическим фактором</t>
  </si>
  <si>
    <t>Субсидии бюджетам на софинансирование расходных обязательств субъектов Российской Федерации, возникающих при реализации региональных программ модернизации первичного звена здравоохранения</t>
  </si>
  <si>
    <t>Субсидии бюджетам на создание школ креативных индустрий</t>
  </si>
  <si>
    <t>Субсидии бюджетам субъектов Российской Федерации на софинансирование расходов, возникающих при оказании гражданам Российской Федерации высокотехнологичной медицинской помощи, не включенной в базовую программу обязательного медицинского страхования</t>
  </si>
  <si>
    <t>Субсидии бюджетам на софинансирование расходов, связанных с оказанием государственной социальной помощи на основании социального контракта отдельным категориям граждан</t>
  </si>
  <si>
    <t xml:space="preserve">Субсидии бюджетам на реализацию мероприятий государственной программы Российской Федерации "Доступная среда" </t>
  </si>
  <si>
    <t xml:space="preserve">Субсидии бюджетам на поддержку региональных проектов в сфере информационных технологий
</t>
  </si>
  <si>
    <t>Субсидии бюджетам субъектов Российской Федерации на подготовку управленческих кадров для организаций народного хозяйства Российской Федерации</t>
  </si>
  <si>
    <t>Субсидии бюджетам субъектов Российской Федерации на компенсацию отдельным категориям граждан оплаты взноса на капитальный ремонт общего имущества в многоквартирном доме</t>
  </si>
  <si>
    <t>Субсидии бюджетам на реновацию учреждений отрасли культуры</t>
  </si>
  <si>
    <t>Субсидии бюджетам на поддержкуотрасли культуры</t>
  </si>
  <si>
    <t>Субсидии бюджетам на создание системы поддержки фермеров и развитие сельской кооперации</t>
  </si>
  <si>
    <t>Субсидии бюджетам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</si>
  <si>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Субсидии бюджетам на создание новых мест в общеобразовательных организациях различных типов для реализации дополнительных общеразвивающих программ всех направленностей</t>
  </si>
  <si>
    <t>Субсидии бюджетам на реализацию мероприятий по обеспечению жильем молодых семей</t>
  </si>
  <si>
    <t>Субсидии бюджетам на стимулирование развития приоритетных подотраслей агропромышленного комплекса и развитие малых форм хозяйствования</t>
  </si>
  <si>
    <t>Субсидии бюджетам на поддержку сельскохозяйственного производства по отдельным подотраслям растениеводства и животноводства</t>
  </si>
  <si>
    <t>Субсидии бюджетам на реализацию мероприятий  субъектов в Российской Федерации в сфере реабилитации и абилитации инвалидов</t>
  </si>
  <si>
    <t>Субсидии, передаваемые бюджетам на финансовое обеспечение дорожной деятельности в рамках реализации национального проекта "Безопасные и качественные автомобильные дороги"</t>
  </si>
  <si>
    <t>Субсидии бюджетам на поддержку творческой деятельности и техническое оснащение детских и кукольных театров</t>
  </si>
  <si>
    <t>Субсидии бюджетам на проведение комплексных кадастровых работ</t>
  </si>
  <si>
    <t>Субсидии бюджетам на переобучение, повышение квалификации работников предприятий в целях поддержки занятости и повышения эффективности рынка труда</t>
  </si>
  <si>
    <t>Субсидии бюджетам на обеспечение комплексного развития сельских территорий</t>
  </si>
  <si>
    <t>Субсидии бюджетам на софинансирование капитальных вложений в объекты государственной (муниципальной) собственности субъектов Российской Федерации и (или) софинансирование мероприятий, не относящихся к капитальным вложениям в объекты государственной (муниципальной) собственности субъектов Российской Федерации</t>
  </si>
  <si>
    <t>Субсидии бюджетам на софинансирование капитальных вложений в объекты государственной (муниципальной) собственности в рамках развития транспортной инфраструктуры на сельских территорий</t>
  </si>
  <si>
    <t>Субсидии бюджетам субъектов Российской Федерации на обеспечение профилактики развития сердечно-сосудистых заболеваний и сердечно-сосудистых осложнений у пациентов высокого риска, находящихся на диспансерном наблюдении</t>
  </si>
  <si>
    <t>Субсидии бюджетам на обеспечение на участках мировых судей формирования и функционирования необходимой информационно-технологической и телекоммуникационной инфраструктуры для организации защищенного межведомственного электронного взаимодействия, приема исковых заявлений, направляемых в электронном виде, и организации участия в заседаниях мировых судов в режиме видео-конференц-связи</t>
  </si>
  <si>
    <t>Субсидии бюджетам на проведение гидромелиоративных, культуртехнических, агролесомелиоративных и фитомелиоративных мероприятий, а также мероприятий в области известкования кислых почв на пашне</t>
  </si>
  <si>
    <t>Субсидии бюджетам на подготовку проектов межевания земельных участков и на проведение кадастровых работ</t>
  </si>
  <si>
    <t>Субсидии бюджетам субъектов Российской Федерации на софинансирование капитальных вложений в объекты государственной собственности субъектов Российской Федерации</t>
  </si>
  <si>
    <t>Субсидии бюджетам на софинансирование капитальных вложений в объекты государственной (муниципальной) собственности в рамках финансового обеспечения программ, направленных на обеспечение безопасных и комфортных условий предоставления социальных услуг в сфере социального обслуживания</t>
  </si>
  <si>
    <t>Субсидии бюджетам на софинансирование капитальных вложений в объекты государственной (муниципальной) собственности в рамках создания и модернизации объектов спортивной инфраструктуры региональной собственности (муниципальной) для занятий физической культурой и спортом</t>
  </si>
  <si>
    <t>Субвенции бюджетам бюджетной системы Российской Федерации</t>
  </si>
  <si>
    <t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</si>
  <si>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Субвенции бюджетам на оплату жилищно-коммунальных услуг отдельным категориям граждан</t>
  </si>
  <si>
    <t>Субвенции бюджетам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</t>
  </si>
  <si>
    <t>Субвенции бюджетам на выплату государственного единовременного пособия и ежемесячной денежной компенсации гражданам при возникновении поствакцинальных осложнений в соответствии с Федеральным законом  от 17 сентября 1998 года № 157-ФЗ "Об иммунопрофилактике инфекционных болезней"</t>
  </si>
  <si>
    <t>Субвенции бюджетам на выплату инвалидам компенсаций страховых премий по договорам обязательного страхования гражданской ответственности владельцев транспортных средств в соответствии с Федеральным законом от 25 апреля 2002 года № 40-ФЗ "Об обязательном страховании гражданской ответственности владельцев транспортных средств"</t>
  </si>
  <si>
    <t>Субвенции бюджетам на осуществление первичного воинского учета на территориях, где отсутствуют военные комиссариаты</t>
  </si>
  <si>
    <t xml:space="preserve">Субвенции бюджетам субъектов Российской Федерации на осуществление отдельных полномочий в области лесных отношений </t>
  </si>
  <si>
    <t>Субвенции бюджетам субъектов Российской Федерации на осуществление отдельных полномочий в области водных отношений</t>
  </si>
  <si>
    <t>Субвенции бюджетам на выплату единовременного пособия при всех формах устройства детей, лишенных родительского попечения, в семью</t>
  </si>
  <si>
    <t>Субвенции бюджетам субъектов Российской Федерации на реализацию полномочий Российской Федерации по осуществлению социальных выплат безработным гражданам в соответствии с Законом Российской Федерации от 19 апреля 1991 года   №1032-I " О занятости населения в Российской Федерации"</t>
  </si>
  <si>
    <t>Субвенции бюджетам на выплату единовременного пособия  беременной жене военнослужащего, проходящего военную службу по призыву, а также ежемесячного  пособия на ребенка военнослужащего, проходящего  военную службу по призыву, в соответствии с Федеральным законом от 19 мая 1995 года № 81-ФЗ "О государственных пособиях гражданам, имеющим детей"</t>
  </si>
  <si>
    <t>Субвенции бюджетам на осуществление полномочий по обеспечению жильем отдельных категорий граждан, установленных Федеральным законом от 12 января 1995 года № 5-ФЗ "О ветеранах", в соответствии с Указом Президента Российской Федерации от 7 мая 2008 года № 714 "Об обеспечении жильем ветеранов Великой Отечественной войны 1941 - 1945 годов"</t>
  </si>
  <si>
    <t>Субвенции бюджетам на осуществление переданных полномочий Российской Федерации по предоставлению отдельных мер социальной поддержки граждан,подвергшихся воздействию радиации</t>
  </si>
  <si>
    <t>Субвенции бюджетам на осуществление полномочий по обеспечению жильем отдельных категорий граждан, установленных Федеральным законом от 24 ноября 1995 года № 181-ФЗ "О социальной защите инвалидов в Российской Федерации"</t>
  </si>
  <si>
    <t>Субвенции бюджетам 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физическими лицами), в соответствии с Федеральным законом от 19 мая 1995 года № 81-ФЗ "О государственных пособиях гражданам, имеющим детей"</t>
  </si>
  <si>
    <t>Субвенции бюджетам на увеличение площади лесовосстановления</t>
  </si>
  <si>
    <t>Субвенции бюджетам на оснащение учреждений, выполняющих мероприятия по воспроизводству лесов, специализированной лесохозяйственной техникой и оборудованием для проведения комплекса мероприятий по лесовосстановлению и лесоразведению</t>
  </si>
  <si>
    <t>Субвенции бюджетам на оснащение специализированных учреждений органов государственной власти субъектов Российской Федерации лесопожарной техникой и оборудованием для проведения комплекса мероприятий по охране лесов от пожаров</t>
  </si>
  <si>
    <t>Субвенции бюджетам на осуществление мер пожарной безопасности и тушение лесных пожаров</t>
  </si>
  <si>
    <t>Субвенции бюджетам на 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препараты, медицинскими изделиями по рецептам на медицинские изделия, а также специализированными продуктами  лечебного питания для детей-инвалидов</t>
  </si>
  <si>
    <t>Субвенции бюджетам муниципальных образований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</si>
  <si>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Субвенции бюджетам на осуществление ежемесячной выплаты в связи с рождением (усыновлением) первого ребенка</t>
  </si>
  <si>
    <t>Единая субвенция бюджетам субъектов Российской Федерации и бюджету г.Байконура</t>
  </si>
  <si>
    <t>Субвенции бюджетам на государственную регистрацию актов гражданского состояния</t>
  </si>
  <si>
    <t>Прочие субвенции</t>
  </si>
  <si>
    <t>Иные межбюджетные трансферты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</si>
  <si>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</si>
  <si>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Межбюджетные трансферты, передаваемые бюджетам на осуществление государственной поддержки субъектов Российской Федерации-участников национального проекта "Производительность труда и поддержка занятости"</t>
  </si>
  <si>
    <t xml:space="preserve"> Межбюджетные трансферты, передаваемые бюджетам субъектов Российской Федерации на обеспечение деятельности  депутатов Государственной Думы и их помощников в избирательных округах</t>
  </si>
  <si>
    <t xml:space="preserve"> Межбюджетные трансферты, передаваемые бюджетам субъектов Российской Федерации на обеспечение деятельности сенаторов Российской Федерации и их помощников в субъектах Российской Федерации</t>
  </si>
  <si>
    <t>Межбюджетные трансферты, передаваемые бюджетам на реализацию отдельных полномочий в области лекарственного обеспечения</t>
  </si>
  <si>
    <t>Межбюджетные трансферты, передаваемые
бюджетам субъектов Российской Федерации в
целях софинансирования расходных обязательств субъектов Российской Федерации
по возмещению производителям зерновых
культур части затрат на производство и
реализацию зерновых культур</t>
  </si>
  <si>
    <t>Межбюджетные трансферты, передаваемые бюджетам субъектов Российской Федерации на переоснащение медицинских организаций, оказывающих помощь больным с онкологическими заболеваниями</t>
  </si>
  <si>
    <t>Межбюджетные трансферты, передаваемые бюджетам на оснащение оборудованием региональных сосудистых центров и первичных сосудистых отделений</t>
  </si>
  <si>
    <t>Межбюджетные трансферты, передаваемые бюджетам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</si>
  <si>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Межбюджетные трансферты, передаваемые бюджетам субъектов Российской Федерации на реализацию мероприятий по созданию и организации работы единой службы оперативной помощи гражданам по номеру "122"</t>
  </si>
  <si>
    <t>Межбюджетные трансферты, передаваемые бюджетам на финансовое обеспечение расходов на организационные мероприятия, связанные с обеспечением лиц лекарственными препаратами, предназначенными для лечения больных гемофилией, муковисцидозом, гипофизарным нанизмом, болезнью Гоше, злокачественными новообразованиями лимфоидной, кроветворной и родственных им тканей, рассеянным склерозом, гемолитико-уремическим синдромом, юношеским артритом с системным началом, мукополисахаридозом I, II и VI типов, а также после трансплантации органов и (или) тканей</t>
  </si>
  <si>
    <t>Межбюджетные трансферты, передаваемые бюджетам на внедрение интеллектуальных транспортных систем, предусматривающих автоматизацию процессов управления дорожным движением в городских агломерациях, включающих города с населением свыше 300 тысяч человек</t>
  </si>
  <si>
    <t>Межбюджетные трансферты, передаваемые бюджетам на 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</t>
  </si>
  <si>
    <t>Межбюджетные трансферты, передаваемые бюджетам на возмещение части затрат на уплату процентов по инвестиционным кредитам (займам) в агропромышленном комплексе</t>
  </si>
  <si>
    <t>Межбюджетные трансферты, передаваемые бюджетам на создание модельных муниципальных библиотек</t>
  </si>
  <si>
    <t>Межбюджетные трансферты, передаваемые бюджетам на развитие инфраструктуры дорожного хозяйства</t>
  </si>
  <si>
    <t>Межбюджетные трансферты, передаваемые бюджетам на ежемесячное денежное вознаграждение за классное руководство (кураторство) педагогическим работникам государственных образовательных организаций субъектов Российской Федерации и г. Байконура, муниципальных образовательных организаций, реализующих образовательные программы среднего профессионального образования, в том числе программы профессионального обучения для лиц с ограниченными возможностями здоровья</t>
  </si>
  <si>
    <t>Межбюджетные трансферты, передаваемые бюджетам на проведение вакцинации против пневмококковой инфекции граждан старше трудоспособного возраста из групп риска, проживающих в организациях социального обслуживания</t>
  </si>
  <si>
    <t>БЕЗВОЗМЕЗДНЫЕ ПОСТУПЛЕНИЯ ОТ ГОСУДАРСТВЕННЫХ (МУНИЦИПАЛЬНЫХ) ОРГАНИЗАЦИЙ</t>
  </si>
  <si>
    <t>Безвозмездные поступления в бюджеты субъектов Российской Федерации от государственной корпорации - Фонда содействия реформированию жилищно-коммунального хозяйства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</t>
  </si>
  <si>
    <t>Безвозмездные поступления в бюджеты субъектов Российской Федерации от государственной корпорации - Фонда содействия реформированию жилищно-коммунального хозяйства на обеспечение мероприятий по модернизации систем коммунальной инфраструктуры</t>
  </si>
  <si>
    <t>БЕЗВОЗМЕЗДНЫЕ ПОСТУПЛЕНИЯ ОТ НЕГОСУДАРСТВЕННЫХ ОРГАНИЗАЦИЙ</t>
  </si>
  <si>
    <t>ПРОЧИЕ БЕЗВОЗМЕЗДНЫЕ ПОСТУПЛЕНИЯ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</si>
  <si>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</si>
  <si>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ВОЗВРАТ ОСТАТКОВ СУБСИДИЙ, СУБВЕНЦИЙ И ИНЫХ МЕЖБЮДЖЕТНЫХ ТРАНСФЕРТОВ, ИМЕЮЩИХ ЦЕЛЕВОЕ НАЗНАЧЕНИЕ, ПРОШЛЫХ ЛЕТ</t>
  </si>
</sst>
</file>

<file path=xl/styles.xml><?xml version="1.0" encoding="utf-8"?>
<styleSheet xmlns="http://schemas.openxmlformats.org/spreadsheetml/2006/main">
  <numFmts count="1">
    <numFmt numFmtId="164" formatCode="#,##0.0"/>
  </numFmts>
  <fonts count="23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9"/>
      <name val="Times New Roman"/>
      <family val="1"/>
      <charset val="204"/>
    </font>
    <font>
      <i/>
      <sz val="12"/>
      <name val="Times New Roman"/>
      <family val="1"/>
      <charset val="204"/>
    </font>
    <font>
      <sz val="9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i/>
      <sz val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i/>
      <vertAlign val="superscript"/>
      <sz val="8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9"/>
      <name val="Times New Roman"/>
      <family val="1"/>
      <charset val="204"/>
    </font>
    <font>
      <sz val="11"/>
      <color rgb="FF000000"/>
      <name val="Calibri"/>
      <family val="2"/>
      <scheme val="minor"/>
    </font>
    <font>
      <b/>
      <sz val="10"/>
      <color rgb="FF000000"/>
      <name val="Times New Roman"/>
      <family val="1"/>
      <charset val="204"/>
    </font>
    <font>
      <b/>
      <i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i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8" fillId="0" borderId="0"/>
  </cellStyleXfs>
  <cellXfs count="66">
    <xf numFmtId="0" fontId="0" fillId="0" borderId="0" xfId="0"/>
    <xf numFmtId="0" fontId="0" fillId="0" borderId="0" xfId="0" applyFill="1"/>
    <xf numFmtId="0" fontId="1" fillId="0" borderId="0" xfId="0" applyFont="1"/>
    <xf numFmtId="3" fontId="11" fillId="0" borderId="1" xfId="0" applyNumberFormat="1" applyFont="1" applyFill="1" applyBorder="1"/>
    <xf numFmtId="3" fontId="11" fillId="0" borderId="0" xfId="0" applyNumberFormat="1" applyFont="1" applyFill="1"/>
    <xf numFmtId="0" fontId="1" fillId="0" borderId="0" xfId="0" applyFont="1" applyFill="1" applyAlignment="1">
      <alignment horizontal="right"/>
    </xf>
    <xf numFmtId="164" fontId="7" fillId="0" borderId="2" xfId="0" applyNumberFormat="1" applyFont="1" applyFill="1" applyBorder="1" applyAlignment="1">
      <alignment horizontal="right" vertical="center"/>
    </xf>
    <xf numFmtId="3" fontId="7" fillId="0" borderId="0" xfId="0" applyNumberFormat="1" applyFont="1" applyFill="1" applyBorder="1" applyAlignment="1">
      <alignment horizontal="right" vertical="center"/>
    </xf>
    <xf numFmtId="0" fontId="1" fillId="0" borderId="0" xfId="0" applyFont="1" applyFill="1"/>
    <xf numFmtId="3" fontId="7" fillId="0" borderId="1" xfId="0" applyNumberFormat="1" applyFont="1" applyFill="1" applyBorder="1" applyAlignment="1">
      <alignment horizontal="right" vertical="center"/>
    </xf>
    <xf numFmtId="0" fontId="0" fillId="0" borderId="0" xfId="0" applyFill="1" applyBorder="1"/>
    <xf numFmtId="3" fontId="11" fillId="0" borderId="0" xfId="0" applyNumberFormat="1" applyFont="1" applyFill="1" applyBorder="1"/>
    <xf numFmtId="3" fontId="3" fillId="0" borderId="0" xfId="0" applyNumberFormat="1" applyFont="1" applyFill="1" applyBorder="1" applyAlignment="1">
      <alignment horizontal="right" vertical="center" wrapText="1"/>
    </xf>
    <xf numFmtId="0" fontId="13" fillId="0" borderId="0" xfId="0" applyFont="1" applyFill="1"/>
    <xf numFmtId="3" fontId="5" fillId="0" borderId="1" xfId="0" applyNumberFormat="1" applyFont="1" applyFill="1" applyBorder="1" applyAlignment="1">
      <alignment horizontal="right" vertical="center"/>
    </xf>
    <xf numFmtId="3" fontId="12" fillId="0" borderId="1" xfId="0" applyNumberFormat="1" applyFont="1" applyFill="1" applyBorder="1"/>
    <xf numFmtId="3" fontId="12" fillId="0" borderId="0" xfId="0" applyNumberFormat="1" applyFont="1" applyFill="1"/>
    <xf numFmtId="164" fontId="5" fillId="0" borderId="2" xfId="0" applyNumberFormat="1" applyFont="1" applyFill="1" applyBorder="1" applyAlignment="1">
      <alignment horizontal="right" vertical="center"/>
    </xf>
    <xf numFmtId="0" fontId="0" fillId="0" borderId="0" xfId="0" applyFont="1" applyFill="1"/>
    <xf numFmtId="3" fontId="5" fillId="0" borderId="0" xfId="0" applyNumberFormat="1" applyFont="1" applyFill="1" applyBorder="1" applyAlignment="1">
      <alignment horizontal="right" vertical="center"/>
    </xf>
    <xf numFmtId="0" fontId="13" fillId="0" borderId="0" xfId="0" applyFont="1"/>
    <xf numFmtId="0" fontId="13" fillId="0" borderId="0" xfId="0" applyFont="1" applyFill="1" applyBorder="1"/>
    <xf numFmtId="3" fontId="3" fillId="0" borderId="1" xfId="0" applyNumberFormat="1" applyFont="1" applyFill="1" applyBorder="1" applyAlignment="1">
      <alignment horizontal="right" vertical="center" wrapText="1"/>
    </xf>
    <xf numFmtId="0" fontId="16" fillId="0" borderId="0" xfId="0" applyFont="1" applyFill="1" applyAlignment="1">
      <alignment horizontal="center" vertical="center" wrapText="1"/>
    </xf>
    <xf numFmtId="0" fontId="0" fillId="0" borderId="0" xfId="0" applyFont="1" applyFill="1" applyBorder="1"/>
    <xf numFmtId="0" fontId="0" fillId="0" borderId="0" xfId="0" applyFont="1"/>
    <xf numFmtId="3" fontId="0" fillId="0" borderId="0" xfId="0" applyNumberFormat="1" applyFill="1"/>
    <xf numFmtId="3" fontId="0" fillId="0" borderId="0" xfId="0" applyNumberFormat="1"/>
    <xf numFmtId="0" fontId="0" fillId="0" borderId="0" xfId="0" applyFont="1" applyBorder="1"/>
    <xf numFmtId="3" fontId="5" fillId="0" borderId="5" xfId="0" applyNumberFormat="1" applyFont="1" applyFill="1" applyBorder="1" applyAlignment="1">
      <alignment horizontal="right" vertical="center"/>
    </xf>
    <xf numFmtId="3" fontId="7" fillId="0" borderId="5" xfId="0" applyNumberFormat="1" applyFont="1" applyFill="1" applyBorder="1" applyAlignment="1">
      <alignment horizontal="right" vertical="center"/>
    </xf>
    <xf numFmtId="164" fontId="7" fillId="0" borderId="4" xfId="0" applyNumberFormat="1" applyFont="1" applyFill="1" applyBorder="1" applyAlignment="1">
      <alignment horizontal="right" vertical="center"/>
    </xf>
    <xf numFmtId="164" fontId="7" fillId="0" borderId="6" xfId="0" applyNumberFormat="1" applyFont="1" applyFill="1" applyBorder="1" applyAlignment="1">
      <alignment horizontal="right" vertical="center"/>
    </xf>
    <xf numFmtId="164" fontId="7" fillId="0" borderId="3" xfId="0" applyNumberFormat="1" applyFont="1" applyFill="1" applyBorder="1" applyAlignment="1">
      <alignment horizontal="right" vertical="center"/>
    </xf>
    <xf numFmtId="164" fontId="7" fillId="0" borderId="0" xfId="0" applyNumberFormat="1" applyFont="1" applyFill="1" applyBorder="1" applyAlignment="1">
      <alignment horizontal="right" vertical="center"/>
    </xf>
    <xf numFmtId="3" fontId="7" fillId="2" borderId="1" xfId="0" applyNumberFormat="1" applyFont="1" applyFill="1" applyBorder="1" applyAlignment="1">
      <alignment horizontal="right" vertical="center" wrapText="1"/>
    </xf>
    <xf numFmtId="3" fontId="5" fillId="0" borderId="1" xfId="0" applyNumberFormat="1" applyFont="1" applyFill="1" applyBorder="1" applyAlignment="1">
      <alignment horizontal="right" vertical="center" wrapText="1"/>
    </xf>
    <xf numFmtId="3" fontId="7" fillId="0" borderId="1" xfId="0" applyNumberFormat="1" applyFont="1" applyFill="1" applyBorder="1" applyAlignment="1">
      <alignment horizontal="right" vertical="center" wrapText="1"/>
    </xf>
    <xf numFmtId="3" fontId="12" fillId="0" borderId="1" xfId="0" applyNumberFormat="1" applyFont="1" applyFill="1" applyBorder="1" applyAlignment="1">
      <alignment horizontal="right" vertical="center"/>
    </xf>
    <xf numFmtId="3" fontId="11" fillId="0" borderId="1" xfId="0" applyNumberFormat="1" applyFont="1" applyFill="1" applyBorder="1" applyAlignment="1">
      <alignment horizontal="right" vertical="center"/>
    </xf>
    <xf numFmtId="164" fontId="5" fillId="0" borderId="4" xfId="0" applyNumberFormat="1" applyFont="1" applyFill="1" applyBorder="1" applyAlignment="1">
      <alignment horizontal="right" vertical="center"/>
    </xf>
    <xf numFmtId="0" fontId="2" fillId="0" borderId="1" xfId="0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right" vertical="center"/>
    </xf>
    <xf numFmtId="0" fontId="15" fillId="0" borderId="1" xfId="0" applyFont="1" applyFill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right" vertical="center"/>
    </xf>
    <xf numFmtId="0" fontId="10" fillId="0" borderId="1" xfId="0" applyNumberFormat="1" applyFont="1" applyFill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9" fillId="0" borderId="1" xfId="1" applyNumberFormat="1" applyFont="1" applyFill="1" applyBorder="1" applyAlignment="1">
      <alignment horizontal="center" vertical="center" wrapText="1"/>
    </xf>
    <xf numFmtId="0" fontId="20" fillId="0" borderId="1" xfId="1" applyNumberFormat="1" applyFont="1" applyFill="1" applyBorder="1" applyAlignment="1">
      <alignment horizontal="center" vertical="center" wrapText="1"/>
    </xf>
    <xf numFmtId="0" fontId="21" fillId="0" borderId="1" xfId="1" applyNumberFormat="1" applyFont="1" applyFill="1" applyBorder="1" applyAlignment="1">
      <alignment horizontal="center" vertical="center" wrapText="1"/>
    </xf>
    <xf numFmtId="3" fontId="22" fillId="0" borderId="1" xfId="0" applyNumberFormat="1" applyFont="1" applyFill="1" applyBorder="1" applyAlignment="1">
      <alignment horizontal="right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0" fillId="0" borderId="0" xfId="0" applyAlignment="1"/>
    <xf numFmtId="0" fontId="0" fillId="0" borderId="0" xfId="0" applyFill="1" applyBorder="1" applyAlignment="1"/>
    <xf numFmtId="0" fontId="8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right" vertical="center" wrapText="1"/>
    </xf>
    <xf numFmtId="164" fontId="22" fillId="0" borderId="1" xfId="0" applyNumberFormat="1" applyFont="1" applyFill="1" applyBorder="1" applyAlignment="1">
      <alignment horizontal="right" vertical="center" wrapText="1"/>
    </xf>
    <xf numFmtId="164" fontId="7" fillId="0" borderId="1" xfId="0" applyNumberFormat="1" applyFont="1" applyFill="1" applyBorder="1" applyAlignment="1">
      <alignment horizontal="right" vertical="center" wrapText="1"/>
    </xf>
  </cellXfs>
  <cellStyles count="2">
    <cellStyle name="Normal" xfId="1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220"/>
  <sheetViews>
    <sheetView tabSelected="1" topLeftCell="A70" zoomScaleNormal="100" workbookViewId="0">
      <pane xSplit="1" topLeftCell="B1" activePane="topRight" state="frozen"/>
      <selection pane="topRight" activeCell="P220" sqref="P220"/>
    </sheetView>
  </sheetViews>
  <sheetFormatPr defaultRowHeight="15.75"/>
  <cols>
    <col min="1" max="1" width="47.85546875" customWidth="1"/>
    <col min="2" max="2" width="13" style="1" customWidth="1"/>
    <col min="3" max="3" width="12.85546875" style="1" customWidth="1"/>
    <col min="4" max="4" width="12.5703125" style="1" customWidth="1"/>
    <col min="5" max="5" width="12.28515625" style="1" customWidth="1"/>
    <col min="6" max="6" width="13.28515625" style="1" bestFit="1" customWidth="1"/>
    <col min="7" max="7" width="11.85546875" style="1" customWidth="1"/>
    <col min="8" max="8" width="12.28515625" style="1" hidden="1" customWidth="1"/>
    <col min="9" max="9" width="12.28515625" style="4" hidden="1" customWidth="1"/>
    <col min="10" max="10" width="0" style="1" hidden="1" customWidth="1"/>
    <col min="11" max="11" width="12.28515625" style="4" hidden="1" customWidth="1"/>
    <col min="12" max="12" width="0" style="1" hidden="1" customWidth="1"/>
    <col min="13" max="13" width="8.7109375" style="1" hidden="1" customWidth="1"/>
  </cols>
  <sheetData>
    <row r="1" spans="1:15" ht="38.25" customHeight="1">
      <c r="A1" s="57" t="s">
        <v>91</v>
      </c>
      <c r="B1" s="57"/>
      <c r="C1" s="57"/>
      <c r="D1" s="57"/>
      <c r="E1" s="57"/>
      <c r="F1" s="58"/>
      <c r="G1" s="58"/>
    </row>
    <row r="2" spans="1:15" ht="20.25" customHeight="1">
      <c r="C2" s="23"/>
      <c r="D2" s="5"/>
      <c r="E2" s="23"/>
      <c r="F2" s="59" t="s">
        <v>32</v>
      </c>
      <c r="G2" s="59"/>
    </row>
    <row r="3" spans="1:15" ht="15.75" customHeight="1">
      <c r="A3" s="61" t="s">
        <v>2</v>
      </c>
      <c r="B3" s="61"/>
      <c r="C3" s="61"/>
      <c r="D3" s="61"/>
      <c r="E3" s="61"/>
      <c r="F3" s="61"/>
      <c r="G3" s="61"/>
    </row>
    <row r="4" spans="1:15" s="2" customFormat="1" ht="41.25" customHeight="1">
      <c r="A4" s="61"/>
      <c r="B4" s="61" t="s">
        <v>85</v>
      </c>
      <c r="C4" s="55" t="s">
        <v>88</v>
      </c>
      <c r="D4" s="61" t="s">
        <v>86</v>
      </c>
      <c r="E4" s="55" t="s">
        <v>90</v>
      </c>
      <c r="F4" s="60" t="s">
        <v>87</v>
      </c>
      <c r="G4" s="60"/>
      <c r="H4" s="8"/>
      <c r="I4" s="4"/>
      <c r="J4" s="8"/>
      <c r="K4" s="4"/>
      <c r="L4" s="8"/>
      <c r="M4" s="8"/>
    </row>
    <row r="5" spans="1:15" ht="49.5" customHeight="1">
      <c r="A5" s="61"/>
      <c r="B5" s="62"/>
      <c r="C5" s="62"/>
      <c r="D5" s="62"/>
      <c r="E5" s="56"/>
      <c r="F5" s="41" t="s">
        <v>35</v>
      </c>
      <c r="G5" s="41" t="s">
        <v>31</v>
      </c>
      <c r="H5" s="10"/>
      <c r="I5" s="11"/>
      <c r="J5" s="10"/>
      <c r="K5" s="11"/>
      <c r="L5" s="10"/>
      <c r="M5" s="10"/>
      <c r="N5" s="27"/>
    </row>
    <row r="6" spans="1:15" ht="21.75" customHeight="1">
      <c r="A6" s="51" t="s">
        <v>92</v>
      </c>
      <c r="B6" s="22">
        <v>3565963</v>
      </c>
      <c r="C6" s="22">
        <v>85217140</v>
      </c>
      <c r="D6" s="22">
        <v>3774116</v>
      </c>
      <c r="E6" s="63">
        <v>4.4288226523443521</v>
      </c>
      <c r="F6" s="22">
        <v>208153</v>
      </c>
      <c r="G6" s="63">
        <v>105.83721704347467</v>
      </c>
      <c r="H6" s="10"/>
      <c r="I6" s="11"/>
      <c r="J6" s="10"/>
      <c r="K6" s="11"/>
      <c r="L6" s="10"/>
      <c r="M6" s="10"/>
      <c r="N6" s="27"/>
    </row>
    <row r="7" spans="1:15" ht="15.75" customHeight="1">
      <c r="A7" s="41" t="s">
        <v>58</v>
      </c>
      <c r="B7" s="22">
        <v>2741642</v>
      </c>
      <c r="C7" s="22">
        <v>61689952</v>
      </c>
      <c r="D7" s="22">
        <v>2925346</v>
      </c>
      <c r="E7" s="42">
        <v>4.7420137399361248</v>
      </c>
      <c r="F7" s="22">
        <v>183704</v>
      </c>
      <c r="G7" s="42">
        <v>106.70051013224922</v>
      </c>
      <c r="H7" s="12"/>
      <c r="I7" s="12"/>
      <c r="J7" s="12"/>
      <c r="K7" s="12"/>
      <c r="L7" s="12"/>
      <c r="M7" s="12"/>
      <c r="O7" s="27"/>
    </row>
    <row r="8" spans="1:15">
      <c r="A8" s="43" t="s">
        <v>59</v>
      </c>
      <c r="B8" s="22"/>
      <c r="C8" s="22"/>
      <c r="D8" s="22"/>
      <c r="E8" s="42"/>
      <c r="F8" s="22"/>
      <c r="G8" s="42"/>
      <c r="H8" s="12"/>
      <c r="I8" s="12"/>
      <c r="J8" s="12"/>
      <c r="K8" s="12"/>
      <c r="L8" s="12"/>
      <c r="M8" s="12"/>
      <c r="O8" s="27"/>
    </row>
    <row r="9" spans="1:15">
      <c r="A9" s="41" t="s">
        <v>17</v>
      </c>
      <c r="B9" s="22">
        <v>2587691</v>
      </c>
      <c r="C9" s="22">
        <v>59483460</v>
      </c>
      <c r="D9" s="22">
        <v>2659994</v>
      </c>
      <c r="E9" s="42">
        <v>4.4718212424092343</v>
      </c>
      <c r="F9" s="22">
        <v>72303</v>
      </c>
      <c r="G9" s="42">
        <v>102.79411258917699</v>
      </c>
      <c r="H9" s="12"/>
      <c r="I9" s="12"/>
      <c r="J9" s="12"/>
      <c r="K9" s="12"/>
      <c r="L9" s="12"/>
      <c r="M9" s="12"/>
      <c r="O9" s="27"/>
    </row>
    <row r="10" spans="1:15" ht="15" customHeight="1">
      <c r="A10" s="41" t="s">
        <v>16</v>
      </c>
      <c r="B10" s="22">
        <v>153951</v>
      </c>
      <c r="C10" s="22">
        <v>2206492</v>
      </c>
      <c r="D10" s="22">
        <v>265352</v>
      </c>
      <c r="E10" s="42">
        <v>12.025967010077535</v>
      </c>
      <c r="F10" s="22">
        <v>111401</v>
      </c>
      <c r="G10" s="42">
        <v>172.36133574968659</v>
      </c>
      <c r="H10" s="12"/>
      <c r="I10" s="12"/>
      <c r="J10" s="12"/>
      <c r="K10" s="12"/>
      <c r="L10" s="12"/>
      <c r="M10" s="12"/>
      <c r="O10" s="27"/>
    </row>
    <row r="11" spans="1:15" ht="1.5" hidden="1" customHeight="1">
      <c r="A11" s="41"/>
      <c r="B11" s="22"/>
      <c r="C11" s="22"/>
      <c r="D11" s="9"/>
      <c r="E11" s="44"/>
      <c r="F11" s="9"/>
      <c r="G11" s="44"/>
      <c r="H11" s="10"/>
      <c r="I11" s="11"/>
      <c r="J11" s="10"/>
      <c r="K11" s="11"/>
      <c r="L11" s="10"/>
      <c r="M11" s="10"/>
    </row>
    <row r="12" spans="1:15">
      <c r="A12" s="45" t="s">
        <v>3</v>
      </c>
      <c r="B12" s="36"/>
      <c r="C12" s="36"/>
      <c r="D12" s="9"/>
      <c r="E12" s="44"/>
      <c r="F12" s="9"/>
      <c r="G12" s="44"/>
      <c r="H12" s="10"/>
      <c r="I12" s="11"/>
      <c r="J12" s="10"/>
      <c r="K12" s="11"/>
      <c r="L12" s="10"/>
      <c r="M12" s="10"/>
    </row>
    <row r="13" spans="1:15" s="1" customFormat="1">
      <c r="A13" s="46" t="s">
        <v>4</v>
      </c>
      <c r="B13" s="9">
        <v>799927</v>
      </c>
      <c r="C13" s="9">
        <v>19905371</v>
      </c>
      <c r="D13" s="9">
        <v>726571</v>
      </c>
      <c r="E13" s="44">
        <v>3.6501253857564371</v>
      </c>
      <c r="F13" s="9">
        <v>-73356</v>
      </c>
      <c r="G13" s="44">
        <v>90.82966320676762</v>
      </c>
      <c r="H13" s="7"/>
      <c r="I13" s="11"/>
      <c r="J13" s="10"/>
      <c r="K13" s="11"/>
      <c r="L13" s="10"/>
      <c r="M13" s="10"/>
    </row>
    <row r="14" spans="1:15" s="1" customFormat="1">
      <c r="A14" s="46" t="s">
        <v>5</v>
      </c>
      <c r="B14" s="37">
        <v>935721</v>
      </c>
      <c r="C14" s="37">
        <v>22345192</v>
      </c>
      <c r="D14" s="37">
        <v>1030428</v>
      </c>
      <c r="E14" s="44">
        <v>4.6114081275291801</v>
      </c>
      <c r="F14" s="9">
        <v>94707</v>
      </c>
      <c r="G14" s="44">
        <v>110.12128615260318</v>
      </c>
    </row>
    <row r="15" spans="1:15" s="13" customFormat="1" ht="15.75" customHeight="1">
      <c r="A15" s="45" t="s">
        <v>33</v>
      </c>
      <c r="B15" s="14"/>
      <c r="C15" s="9"/>
      <c r="D15" s="14"/>
      <c r="E15" s="47"/>
      <c r="F15" s="14"/>
      <c r="G15" s="47"/>
      <c r="H15" s="29"/>
      <c r="I15" s="15"/>
      <c r="K15" s="16"/>
    </row>
    <row r="16" spans="1:15" s="13" customFormat="1" ht="56.25">
      <c r="A16" s="48" t="s">
        <v>68</v>
      </c>
      <c r="B16" s="14">
        <v>921993</v>
      </c>
      <c r="C16" s="14">
        <v>21302802</v>
      </c>
      <c r="D16" s="14">
        <v>959751</v>
      </c>
      <c r="E16" s="47">
        <v>4.5052805729499807</v>
      </c>
      <c r="F16" s="14">
        <v>37758</v>
      </c>
      <c r="G16" s="47">
        <v>104.09525885771367</v>
      </c>
      <c r="H16" s="29"/>
      <c r="I16" s="15"/>
      <c r="K16" s="16"/>
    </row>
    <row r="17" spans="1:11" s="13" customFormat="1" ht="90">
      <c r="A17" s="48" t="s">
        <v>69</v>
      </c>
      <c r="B17" s="14">
        <v>2664</v>
      </c>
      <c r="C17" s="14">
        <v>286880</v>
      </c>
      <c r="D17" s="14">
        <v>2718</v>
      </c>
      <c r="E17" s="47">
        <v>0.94743446737311776</v>
      </c>
      <c r="F17" s="14">
        <v>54</v>
      </c>
      <c r="G17" s="47">
        <v>102.02702702702702</v>
      </c>
      <c r="H17" s="29"/>
      <c r="I17" s="15"/>
      <c r="K17" s="16"/>
    </row>
    <row r="18" spans="1:11" s="13" customFormat="1" ht="33.75">
      <c r="A18" s="48" t="s">
        <v>39</v>
      </c>
      <c r="B18" s="14">
        <v>1805</v>
      </c>
      <c r="C18" s="14">
        <v>137023</v>
      </c>
      <c r="D18" s="14">
        <v>5480</v>
      </c>
      <c r="E18" s="47">
        <v>3.9993285798734521</v>
      </c>
      <c r="F18" s="14">
        <v>3675</v>
      </c>
      <c r="G18" s="47">
        <v>303.60110803324096</v>
      </c>
      <c r="H18" s="29"/>
      <c r="I18" s="15"/>
      <c r="K18" s="16"/>
    </row>
    <row r="19" spans="1:11" s="13" customFormat="1" ht="67.5">
      <c r="A19" s="48" t="s">
        <v>67</v>
      </c>
      <c r="B19" s="14">
        <v>2020</v>
      </c>
      <c r="C19" s="14">
        <v>73398</v>
      </c>
      <c r="D19" s="14">
        <v>7736</v>
      </c>
      <c r="E19" s="47">
        <v>10.539796724706395</v>
      </c>
      <c r="F19" s="14">
        <v>5716</v>
      </c>
      <c r="G19" s="47">
        <v>382.97029702970298</v>
      </c>
      <c r="H19" s="29"/>
      <c r="I19" s="15"/>
      <c r="K19" s="16"/>
    </row>
    <row r="20" spans="1:11" s="13" customFormat="1" ht="33.75">
      <c r="A20" s="48" t="s">
        <v>74</v>
      </c>
      <c r="B20" s="14"/>
      <c r="C20" s="14">
        <v>0</v>
      </c>
      <c r="D20" s="14"/>
      <c r="E20" s="47">
        <v>0</v>
      </c>
      <c r="F20" s="14">
        <v>0</v>
      </c>
      <c r="G20" s="44">
        <v>0</v>
      </c>
      <c r="H20" s="29"/>
      <c r="I20" s="15"/>
      <c r="K20" s="16"/>
    </row>
    <row r="21" spans="1:11" s="13" customFormat="1" ht="33.75">
      <c r="A21" s="48" t="s">
        <v>78</v>
      </c>
      <c r="B21" s="14">
        <v>7239</v>
      </c>
      <c r="C21" s="14">
        <v>545089</v>
      </c>
      <c r="D21" s="14">
        <v>54743</v>
      </c>
      <c r="E21" s="47">
        <v>10.042947115058274</v>
      </c>
      <c r="F21" s="14">
        <v>47504</v>
      </c>
      <c r="G21" s="44">
        <v>0</v>
      </c>
      <c r="H21" s="29"/>
      <c r="I21" s="15"/>
      <c r="K21" s="16"/>
    </row>
    <row r="22" spans="1:11" s="18" customFormat="1" ht="24">
      <c r="A22" s="46" t="s">
        <v>6</v>
      </c>
      <c r="B22" s="37">
        <v>484052</v>
      </c>
      <c r="C22" s="37">
        <v>5477597</v>
      </c>
      <c r="D22" s="37">
        <v>577462</v>
      </c>
      <c r="E22" s="47">
        <v>10.542250552568946</v>
      </c>
      <c r="F22" s="14">
        <v>93410</v>
      </c>
      <c r="G22" s="44">
        <v>119.29751349028616</v>
      </c>
      <c r="H22" s="30"/>
      <c r="I22" s="3"/>
      <c r="K22" s="4"/>
    </row>
    <row r="23" spans="1:11" s="13" customFormat="1">
      <c r="A23" s="45" t="s">
        <v>33</v>
      </c>
      <c r="B23" s="14"/>
      <c r="C23" s="9"/>
      <c r="D23" s="14"/>
      <c r="E23" s="47"/>
      <c r="F23" s="14"/>
      <c r="G23" s="44"/>
      <c r="H23" s="29"/>
      <c r="I23" s="15"/>
      <c r="K23" s="16"/>
    </row>
    <row r="24" spans="1:11" s="13" customFormat="1">
      <c r="A24" s="45" t="s">
        <v>40</v>
      </c>
      <c r="B24" s="14">
        <v>63492</v>
      </c>
      <c r="C24" s="14">
        <v>100533</v>
      </c>
      <c r="D24" s="14">
        <v>58185</v>
      </c>
      <c r="E24" s="47">
        <v>57.876518158216705</v>
      </c>
      <c r="F24" s="14">
        <v>-5307</v>
      </c>
      <c r="G24" s="47">
        <v>91.641466641466636</v>
      </c>
      <c r="H24" s="29"/>
      <c r="I24" s="15"/>
      <c r="K24" s="16"/>
    </row>
    <row r="25" spans="1:11" s="13" customFormat="1">
      <c r="A25" s="45" t="s">
        <v>41</v>
      </c>
      <c r="B25" s="14">
        <v>4</v>
      </c>
      <c r="C25" s="14">
        <v>2395</v>
      </c>
      <c r="D25" s="14">
        <v>4</v>
      </c>
      <c r="E25" s="47">
        <v>0.16701461377870563</v>
      </c>
      <c r="F25" s="14">
        <v>0</v>
      </c>
      <c r="G25" s="47">
        <v>100</v>
      </c>
      <c r="H25" s="29"/>
      <c r="I25" s="15"/>
      <c r="K25" s="16"/>
    </row>
    <row r="26" spans="1:11" s="13" customFormat="1">
      <c r="A26" s="45" t="s">
        <v>42</v>
      </c>
      <c r="B26" s="14">
        <v>10392</v>
      </c>
      <c r="C26" s="14">
        <v>176784</v>
      </c>
      <c r="D26" s="14">
        <v>6914</v>
      </c>
      <c r="E26" s="47">
        <v>3.9109874196759891</v>
      </c>
      <c r="F26" s="14">
        <v>-3478</v>
      </c>
      <c r="G26" s="47">
        <v>66.531947652040031</v>
      </c>
      <c r="H26" s="29"/>
      <c r="I26" s="15"/>
      <c r="K26" s="16"/>
    </row>
    <row r="27" spans="1:11" s="13" customFormat="1">
      <c r="A27" s="45" t="s">
        <v>43</v>
      </c>
      <c r="B27" s="14">
        <v>132342</v>
      </c>
      <c r="C27" s="14">
        <v>1105946</v>
      </c>
      <c r="D27" s="14">
        <v>130915</v>
      </c>
      <c r="E27" s="47">
        <v>11.837377231799744</v>
      </c>
      <c r="F27" s="14">
        <v>-1427</v>
      </c>
      <c r="G27" s="47">
        <v>98.921733085490629</v>
      </c>
      <c r="H27" s="29"/>
      <c r="I27" s="15"/>
      <c r="K27" s="16"/>
    </row>
    <row r="28" spans="1:11" s="13" customFormat="1">
      <c r="A28" s="45" t="s">
        <v>60</v>
      </c>
      <c r="B28" s="14">
        <v>1798</v>
      </c>
      <c r="C28" s="14">
        <v>21335</v>
      </c>
      <c r="D28" s="14">
        <v>153</v>
      </c>
      <c r="E28" s="47">
        <v>0.71713147410358569</v>
      </c>
      <c r="F28" s="14">
        <v>-1645</v>
      </c>
      <c r="G28" s="47">
        <v>8.5094549499443826</v>
      </c>
      <c r="H28" s="29"/>
      <c r="I28" s="15"/>
      <c r="K28" s="16"/>
    </row>
    <row r="29" spans="1:11" s="13" customFormat="1">
      <c r="A29" s="45" t="s">
        <v>44</v>
      </c>
      <c r="B29" s="36">
        <v>276024</v>
      </c>
      <c r="C29" s="36">
        <v>4070604</v>
      </c>
      <c r="D29" s="36">
        <v>381291</v>
      </c>
      <c r="E29" s="47">
        <v>9.3669391569408376</v>
      </c>
      <c r="F29" s="14">
        <v>105267</v>
      </c>
      <c r="G29" s="47">
        <v>138.13690113903138</v>
      </c>
      <c r="H29" s="29"/>
      <c r="I29" s="15"/>
      <c r="K29" s="16"/>
    </row>
    <row r="30" spans="1:11" s="13" customFormat="1">
      <c r="A30" s="45" t="s">
        <v>33</v>
      </c>
      <c r="B30" s="14"/>
      <c r="C30" s="9"/>
      <c r="D30" s="14"/>
      <c r="E30" s="47"/>
      <c r="F30" s="14"/>
      <c r="G30" s="47"/>
      <c r="H30" s="29"/>
      <c r="I30" s="15"/>
      <c r="K30" s="16"/>
    </row>
    <row r="31" spans="1:11" s="13" customFormat="1" ht="33.75">
      <c r="A31" s="49" t="s">
        <v>45</v>
      </c>
      <c r="B31" s="14">
        <v>126777</v>
      </c>
      <c r="C31" s="14">
        <v>1840646</v>
      </c>
      <c r="D31" s="14">
        <v>175184</v>
      </c>
      <c r="E31" s="47">
        <v>9.5175280852483315</v>
      </c>
      <c r="F31" s="14">
        <v>48407</v>
      </c>
      <c r="G31" s="47">
        <v>138.1827934088991</v>
      </c>
      <c r="H31" s="29"/>
      <c r="I31" s="15"/>
      <c r="K31" s="16"/>
    </row>
    <row r="32" spans="1:11" s="13" customFormat="1" ht="45">
      <c r="A32" s="49" t="s">
        <v>46</v>
      </c>
      <c r="B32" s="14">
        <v>748</v>
      </c>
      <c r="C32" s="14">
        <v>10190</v>
      </c>
      <c r="D32" s="14">
        <v>1031</v>
      </c>
      <c r="E32" s="47">
        <v>10.117762512266928</v>
      </c>
      <c r="F32" s="14">
        <v>283</v>
      </c>
      <c r="G32" s="47">
        <v>137.83422459893049</v>
      </c>
      <c r="H32" s="29"/>
      <c r="I32" s="15"/>
      <c r="K32" s="16"/>
    </row>
    <row r="33" spans="1:13" s="13" customFormat="1" ht="45">
      <c r="A33" s="49" t="s">
        <v>47</v>
      </c>
      <c r="B33" s="14">
        <v>170104</v>
      </c>
      <c r="C33" s="14">
        <v>2450783</v>
      </c>
      <c r="D33" s="14">
        <v>216747</v>
      </c>
      <c r="E33" s="47">
        <v>8.8439898595673299</v>
      </c>
      <c r="F33" s="14">
        <v>46643</v>
      </c>
      <c r="G33" s="47">
        <v>127.4202840615153</v>
      </c>
      <c r="H33" s="29"/>
      <c r="I33" s="15"/>
      <c r="K33" s="16"/>
    </row>
    <row r="34" spans="1:13" s="13" customFormat="1" ht="45">
      <c r="A34" s="49" t="s">
        <v>48</v>
      </c>
      <c r="B34" s="36">
        <v>-21605</v>
      </c>
      <c r="C34" s="14">
        <v>-231015</v>
      </c>
      <c r="D34" s="36">
        <v>-11671</v>
      </c>
      <c r="E34" s="47">
        <v>5.0520528969980303</v>
      </c>
      <c r="F34" s="14">
        <v>9934</v>
      </c>
      <c r="G34" s="47">
        <v>54.019902800277706</v>
      </c>
      <c r="H34" s="29"/>
      <c r="I34" s="15"/>
      <c r="K34" s="16"/>
    </row>
    <row r="35" spans="1:13" s="13" customFormat="1" ht="67.5">
      <c r="A35" s="49" t="s">
        <v>61</v>
      </c>
      <c r="B35" s="14"/>
      <c r="C35" s="14"/>
      <c r="D35" s="14"/>
      <c r="E35" s="47"/>
      <c r="F35" s="14"/>
      <c r="G35" s="47"/>
      <c r="H35" s="29"/>
      <c r="I35" s="15"/>
      <c r="K35" s="16"/>
    </row>
    <row r="36" spans="1:13" s="13" customFormat="1" ht="24">
      <c r="A36" s="46" t="s">
        <v>7</v>
      </c>
      <c r="B36" s="37">
        <v>76046</v>
      </c>
      <c r="C36" s="37">
        <v>3054216</v>
      </c>
      <c r="D36" s="37">
        <v>130835</v>
      </c>
      <c r="E36" s="47">
        <v>4.2837507235899492</v>
      </c>
      <c r="F36" s="14">
        <v>54789</v>
      </c>
      <c r="G36" s="47">
        <v>172.04718196880836</v>
      </c>
      <c r="H36" s="29"/>
      <c r="I36" s="15"/>
      <c r="K36" s="16"/>
    </row>
    <row r="37" spans="1:13" s="13" customFormat="1">
      <c r="A37" s="45"/>
      <c r="B37" s="14"/>
      <c r="C37" s="9"/>
      <c r="D37" s="14"/>
      <c r="E37" s="47"/>
      <c r="F37" s="14"/>
      <c r="G37" s="47"/>
      <c r="H37" s="29"/>
      <c r="I37" s="15"/>
      <c r="K37" s="16"/>
    </row>
    <row r="38" spans="1:13" s="13" customFormat="1" ht="24">
      <c r="A38" s="50" t="s">
        <v>49</v>
      </c>
      <c r="B38" s="14">
        <v>63288</v>
      </c>
      <c r="C38" s="14">
        <v>2091154</v>
      </c>
      <c r="D38" s="14">
        <v>114776</v>
      </c>
      <c r="E38" s="47">
        <v>5.4886440692555407</v>
      </c>
      <c r="F38" s="14">
        <v>51488</v>
      </c>
      <c r="G38" s="47">
        <v>181.35507521173051</v>
      </c>
      <c r="H38" s="29"/>
      <c r="I38" s="15"/>
      <c r="K38" s="16"/>
    </row>
    <row r="39" spans="1:13" s="13" customFormat="1" ht="36">
      <c r="A39" s="50" t="s">
        <v>50</v>
      </c>
      <c r="B39" s="14">
        <v>12758</v>
      </c>
      <c r="C39" s="14">
        <v>963062</v>
      </c>
      <c r="D39" s="14">
        <v>16063</v>
      </c>
      <c r="E39" s="47">
        <v>1.6679092311813775</v>
      </c>
      <c r="F39" s="14">
        <v>3305</v>
      </c>
      <c r="G39" s="47">
        <v>125.90531431258817</v>
      </c>
      <c r="H39" s="29"/>
      <c r="I39" s="15"/>
      <c r="K39" s="16"/>
    </row>
    <row r="40" spans="1:13" s="13" customFormat="1">
      <c r="A40" s="50" t="s">
        <v>51</v>
      </c>
      <c r="B40" s="14">
        <v>0</v>
      </c>
      <c r="C40" s="14"/>
      <c r="D40" s="14">
        <v>-4</v>
      </c>
      <c r="E40" s="47"/>
      <c r="F40" s="14">
        <v>-4</v>
      </c>
      <c r="G40" s="47">
        <v>0</v>
      </c>
      <c r="H40" s="29"/>
      <c r="I40" s="15"/>
      <c r="K40" s="16"/>
    </row>
    <row r="41" spans="1:13" s="1" customFormat="1" ht="24">
      <c r="A41" s="46" t="s">
        <v>36</v>
      </c>
      <c r="B41" s="9">
        <v>2649</v>
      </c>
      <c r="C41" s="9">
        <v>186225</v>
      </c>
      <c r="D41" s="9">
        <v>11153</v>
      </c>
      <c r="E41" s="47">
        <v>5.9889918109813394</v>
      </c>
      <c r="F41" s="14">
        <v>8504</v>
      </c>
      <c r="G41" s="47">
        <v>421.02680256700643</v>
      </c>
      <c r="H41" s="30"/>
      <c r="I41" s="3"/>
      <c r="K41" s="4"/>
    </row>
    <row r="42" spans="1:13" s="1" customFormat="1" ht="24">
      <c r="A42" s="46" t="s">
        <v>8</v>
      </c>
      <c r="B42" s="9">
        <v>88762</v>
      </c>
      <c r="C42" s="9"/>
      <c r="D42" s="9">
        <v>433</v>
      </c>
      <c r="E42" s="47"/>
      <c r="F42" s="14">
        <v>-88329</v>
      </c>
      <c r="G42" s="47">
        <v>0.4878213649985354</v>
      </c>
      <c r="H42" s="30"/>
      <c r="I42" s="3"/>
      <c r="K42" s="4"/>
    </row>
    <row r="43" spans="1:13" s="1" customFormat="1">
      <c r="A43" s="46" t="s">
        <v>9</v>
      </c>
      <c r="B43" s="9">
        <v>2405</v>
      </c>
      <c r="C43" s="9">
        <v>200410</v>
      </c>
      <c r="D43" s="9">
        <v>4235</v>
      </c>
      <c r="E43" s="47">
        <v>2.1131680055885433</v>
      </c>
      <c r="F43" s="14">
        <v>1830</v>
      </c>
      <c r="G43" s="47">
        <v>176.0914760914761</v>
      </c>
      <c r="H43" s="31" t="e">
        <f>(#REF!/#REF!)*100</f>
        <v>#REF!</v>
      </c>
      <c r="I43" s="6">
        <f>(E43/C43)*100</f>
        <v>1.054422436798834E-3</v>
      </c>
      <c r="J43" s="6" t="e">
        <f>(F43/#REF!)*100</f>
        <v>#REF!</v>
      </c>
      <c r="K43" s="6">
        <f>(G43/D43)*100</f>
        <v>4.1580041580041582</v>
      </c>
      <c r="L43" s="6" t="e">
        <f>(H43/#REF!)*100</f>
        <v>#REF!</v>
      </c>
      <c r="M43" s="6">
        <f t="shared" ref="M43" si="0">(I43/E43)*100</f>
        <v>4.9897709695124991E-2</v>
      </c>
    </row>
    <row r="44" spans="1:13" s="1" customFormat="1">
      <c r="A44" s="46" t="s">
        <v>77</v>
      </c>
      <c r="B44" s="9">
        <v>1071</v>
      </c>
      <c r="C44" s="9">
        <v>22725</v>
      </c>
      <c r="D44" s="9">
        <v>5566</v>
      </c>
      <c r="E44" s="47">
        <v>24.492849284928493</v>
      </c>
      <c r="F44" s="14">
        <v>4495</v>
      </c>
      <c r="G44" s="47">
        <v>519.70121381886088</v>
      </c>
      <c r="H44" s="30"/>
      <c r="I44" s="3"/>
      <c r="K44" s="4"/>
    </row>
    <row r="45" spans="1:13" s="1" customFormat="1">
      <c r="A45" s="46" t="s">
        <v>10</v>
      </c>
      <c r="B45" s="9">
        <v>8109</v>
      </c>
      <c r="C45" s="9">
        <v>376081</v>
      </c>
      <c r="D45" s="9">
        <v>13224</v>
      </c>
      <c r="E45" s="47">
        <v>3.5162637835998094</v>
      </c>
      <c r="F45" s="14">
        <v>5115</v>
      </c>
      <c r="G45" s="47">
        <v>163.07806141324454</v>
      </c>
      <c r="H45" s="30"/>
      <c r="I45" s="3"/>
      <c r="K45" s="4"/>
    </row>
    <row r="46" spans="1:13" s="1" customFormat="1">
      <c r="A46" s="46" t="s">
        <v>0</v>
      </c>
      <c r="B46" s="37">
        <v>35181</v>
      </c>
      <c r="C46" s="37">
        <v>4470526</v>
      </c>
      <c r="D46" s="37">
        <v>-929</v>
      </c>
      <c r="E46" s="47">
        <v>-2.0780552445059039E-2</v>
      </c>
      <c r="F46" s="14">
        <v>-36110</v>
      </c>
      <c r="G46" s="47">
        <v>-2.6406298854495325</v>
      </c>
      <c r="H46" s="30"/>
      <c r="I46" s="3"/>
      <c r="K46" s="4"/>
    </row>
    <row r="47" spans="1:13" s="13" customFormat="1">
      <c r="A47" s="45"/>
      <c r="B47" s="14"/>
      <c r="C47" s="9"/>
      <c r="D47" s="14"/>
      <c r="E47" s="47"/>
      <c r="F47" s="14"/>
      <c r="G47" s="47"/>
      <c r="H47" s="29"/>
      <c r="I47" s="15"/>
      <c r="K47" s="16"/>
    </row>
    <row r="48" spans="1:13" s="13" customFormat="1" ht="24">
      <c r="A48" s="45" t="s">
        <v>37</v>
      </c>
      <c r="B48" s="14">
        <v>35218</v>
      </c>
      <c r="C48" s="14">
        <v>4416421</v>
      </c>
      <c r="D48" s="14">
        <v>-929</v>
      </c>
      <c r="E48" s="47">
        <v>-2.1035132293773625E-2</v>
      </c>
      <c r="F48" s="14">
        <v>-36147</v>
      </c>
      <c r="G48" s="47">
        <v>-2.6378556420012496</v>
      </c>
      <c r="H48" s="29"/>
      <c r="I48" s="15"/>
      <c r="K48" s="16"/>
    </row>
    <row r="49" spans="1:11" s="13" customFormat="1" ht="24">
      <c r="A49" s="45" t="s">
        <v>38</v>
      </c>
      <c r="B49" s="14">
        <v>-37</v>
      </c>
      <c r="C49" s="14">
        <v>54105</v>
      </c>
      <c r="D49" s="14">
        <v>0</v>
      </c>
      <c r="E49" s="47">
        <v>0</v>
      </c>
      <c r="F49" s="14">
        <v>37</v>
      </c>
      <c r="G49" s="47">
        <v>0</v>
      </c>
      <c r="H49" s="29"/>
      <c r="I49" s="15"/>
      <c r="K49" s="16"/>
    </row>
    <row r="50" spans="1:11" s="1" customFormat="1">
      <c r="A50" s="46" t="s">
        <v>11</v>
      </c>
      <c r="B50" s="37">
        <v>38200</v>
      </c>
      <c r="C50" s="37">
        <v>1353264</v>
      </c>
      <c r="D50" s="37">
        <v>41918</v>
      </c>
      <c r="E50" s="47">
        <v>3.0975478546684165</v>
      </c>
      <c r="F50" s="14">
        <v>3718</v>
      </c>
      <c r="G50" s="44">
        <v>109.73298429319371</v>
      </c>
      <c r="H50" s="30"/>
      <c r="I50" s="3"/>
      <c r="K50" s="4"/>
    </row>
    <row r="51" spans="1:11" s="13" customFormat="1">
      <c r="A51" s="45"/>
      <c r="B51" s="14"/>
      <c r="C51" s="9"/>
      <c r="D51" s="14"/>
      <c r="E51" s="47"/>
      <c r="F51" s="14"/>
      <c r="G51" s="47"/>
      <c r="H51" s="29"/>
      <c r="I51" s="15"/>
      <c r="K51" s="16"/>
    </row>
    <row r="52" spans="1:11" s="13" customFormat="1">
      <c r="A52" s="45" t="s">
        <v>52</v>
      </c>
      <c r="B52" s="14">
        <v>9450</v>
      </c>
      <c r="C52" s="14">
        <v>247286</v>
      </c>
      <c r="D52" s="14">
        <v>6733</v>
      </c>
      <c r="E52" s="47">
        <v>2.722758263710845</v>
      </c>
      <c r="F52" s="14">
        <v>-2717</v>
      </c>
      <c r="G52" s="47">
        <v>71.248677248677254</v>
      </c>
      <c r="H52" s="29"/>
      <c r="I52" s="15"/>
      <c r="K52" s="16"/>
    </row>
    <row r="53" spans="1:11" s="13" customFormat="1">
      <c r="A53" s="45" t="s">
        <v>53</v>
      </c>
      <c r="B53" s="14">
        <v>28750</v>
      </c>
      <c r="C53" s="14">
        <v>1105978</v>
      </c>
      <c r="D53" s="14">
        <v>35185</v>
      </c>
      <c r="E53" s="47">
        <v>3.1813471877379116</v>
      </c>
      <c r="F53" s="14">
        <v>6435</v>
      </c>
      <c r="G53" s="47">
        <v>122.38260869565218</v>
      </c>
      <c r="H53" s="29"/>
      <c r="I53" s="15"/>
      <c r="K53" s="16"/>
    </row>
    <row r="54" spans="1:11" s="1" customFormat="1">
      <c r="A54" s="46" t="s">
        <v>12</v>
      </c>
      <c r="B54" s="9">
        <v>182</v>
      </c>
      <c r="C54" s="9">
        <v>2520</v>
      </c>
      <c r="D54" s="9">
        <v>196</v>
      </c>
      <c r="E54" s="47">
        <v>7.7777777777777777</v>
      </c>
      <c r="F54" s="14">
        <v>14</v>
      </c>
      <c r="G54" s="44">
        <v>107.69230769230769</v>
      </c>
      <c r="H54" s="30"/>
      <c r="I54" s="3"/>
      <c r="K54" s="4"/>
    </row>
    <row r="55" spans="1:11" s="1" customFormat="1">
      <c r="A55" s="46" t="s">
        <v>13</v>
      </c>
      <c r="B55" s="9">
        <v>59421</v>
      </c>
      <c r="C55" s="9">
        <v>1379354</v>
      </c>
      <c r="D55" s="9">
        <v>45605</v>
      </c>
      <c r="E55" s="47">
        <v>3.3062578569388283</v>
      </c>
      <c r="F55" s="14">
        <v>-13816</v>
      </c>
      <c r="G55" s="44">
        <v>76.74896080510257</v>
      </c>
      <c r="H55" s="30"/>
      <c r="I55" s="3"/>
      <c r="K55" s="4"/>
    </row>
    <row r="56" spans="1:11" s="13" customFormat="1">
      <c r="A56" s="45" t="s">
        <v>33</v>
      </c>
      <c r="B56" s="14"/>
      <c r="C56" s="9"/>
      <c r="D56" s="14"/>
      <c r="E56" s="47"/>
      <c r="F56" s="14"/>
      <c r="G56" s="44"/>
      <c r="H56" s="29"/>
      <c r="I56" s="15"/>
      <c r="K56" s="16"/>
    </row>
    <row r="57" spans="1:11" s="13" customFormat="1">
      <c r="A57" s="45" t="s">
        <v>63</v>
      </c>
      <c r="B57" s="14">
        <v>54065</v>
      </c>
      <c r="C57" s="14">
        <v>1066663</v>
      </c>
      <c r="D57" s="14">
        <v>37907</v>
      </c>
      <c r="E57" s="47">
        <v>3.5537934661650401</v>
      </c>
      <c r="F57" s="14">
        <v>-16158</v>
      </c>
      <c r="G57" s="47">
        <v>70.113751965227038</v>
      </c>
      <c r="H57" s="29"/>
      <c r="I57" s="15"/>
      <c r="K57" s="16"/>
    </row>
    <row r="58" spans="1:11" s="13" customFormat="1">
      <c r="A58" s="45" t="s">
        <v>64</v>
      </c>
      <c r="B58" s="14">
        <v>5356</v>
      </c>
      <c r="C58" s="14">
        <v>312691</v>
      </c>
      <c r="D58" s="14">
        <v>7698</v>
      </c>
      <c r="E58" s="47">
        <v>2.4618553140320634</v>
      </c>
      <c r="F58" s="14">
        <v>2342</v>
      </c>
      <c r="G58" s="47">
        <v>143.72666168782672</v>
      </c>
      <c r="H58" s="29"/>
      <c r="I58" s="15"/>
      <c r="K58" s="16"/>
    </row>
    <row r="59" spans="1:11" s="1" customFormat="1">
      <c r="A59" s="46" t="s">
        <v>1</v>
      </c>
      <c r="B59" s="37">
        <v>43957</v>
      </c>
      <c r="C59" s="37">
        <v>407082</v>
      </c>
      <c r="D59" s="37">
        <v>55782</v>
      </c>
      <c r="E59" s="47">
        <v>13.702890326764633</v>
      </c>
      <c r="F59" s="35">
        <v>11825</v>
      </c>
      <c r="G59" s="44">
        <v>126.90128989694473</v>
      </c>
      <c r="H59" s="30"/>
      <c r="I59" s="3"/>
      <c r="K59" s="4"/>
    </row>
    <row r="60" spans="1:11" s="13" customFormat="1">
      <c r="A60" s="45" t="s">
        <v>33</v>
      </c>
      <c r="B60" s="14"/>
      <c r="C60" s="9"/>
      <c r="D60" s="14"/>
      <c r="E60" s="47"/>
      <c r="F60" s="14"/>
      <c r="G60" s="47"/>
      <c r="H60" s="29"/>
      <c r="I60" s="15"/>
      <c r="K60" s="16"/>
    </row>
    <row r="61" spans="1:11" s="13" customFormat="1" ht="24">
      <c r="A61" s="50" t="s">
        <v>62</v>
      </c>
      <c r="B61" s="14">
        <v>2135</v>
      </c>
      <c r="C61" s="14">
        <v>25903</v>
      </c>
      <c r="D61" s="14">
        <v>6233</v>
      </c>
      <c r="E61" s="47">
        <v>24.062849862950237</v>
      </c>
      <c r="F61" s="14">
        <v>4098</v>
      </c>
      <c r="G61" s="47">
        <v>291.94379391100705</v>
      </c>
      <c r="H61" s="29"/>
      <c r="I61" s="15"/>
      <c r="K61" s="16"/>
    </row>
    <row r="62" spans="1:11" s="13" customFormat="1" ht="36">
      <c r="A62" s="50" t="s">
        <v>70</v>
      </c>
      <c r="B62" s="14">
        <v>41822</v>
      </c>
      <c r="C62" s="14">
        <v>4285</v>
      </c>
      <c r="D62" s="14">
        <v>450</v>
      </c>
      <c r="E62" s="47">
        <v>10.501750291715286</v>
      </c>
      <c r="F62" s="14">
        <v>-41372</v>
      </c>
      <c r="G62" s="47">
        <v>1.0759887140739324</v>
      </c>
      <c r="H62" s="29"/>
      <c r="I62" s="15"/>
      <c r="K62" s="16"/>
    </row>
    <row r="63" spans="1:11" s="13" customFormat="1" ht="36">
      <c r="A63" s="50" t="s">
        <v>83</v>
      </c>
      <c r="B63" s="14">
        <v>0</v>
      </c>
      <c r="C63" s="14">
        <v>177140</v>
      </c>
      <c r="D63" s="14">
        <v>49099</v>
      </c>
      <c r="E63" s="47">
        <v>27.717624477814155</v>
      </c>
      <c r="F63" s="14">
        <v>49099</v>
      </c>
      <c r="G63" s="47">
        <v>0</v>
      </c>
      <c r="H63" s="29"/>
      <c r="I63" s="15"/>
      <c r="K63" s="16"/>
    </row>
    <row r="64" spans="1:11" s="13" customFormat="1" ht="24.75" customHeight="1">
      <c r="A64" s="50" t="s">
        <v>89</v>
      </c>
      <c r="B64" s="14">
        <v>0</v>
      </c>
      <c r="C64" s="14">
        <v>199754</v>
      </c>
      <c r="D64" s="14"/>
      <c r="E64" s="47">
        <v>0</v>
      </c>
      <c r="F64" s="14"/>
      <c r="G64" s="47"/>
      <c r="H64" s="29"/>
      <c r="I64" s="15"/>
      <c r="K64" s="16"/>
    </row>
    <row r="65" spans="1:17" s="1" customFormat="1">
      <c r="A65" s="46" t="s">
        <v>14</v>
      </c>
      <c r="B65" s="9">
        <v>35</v>
      </c>
      <c r="C65" s="9">
        <v>310</v>
      </c>
      <c r="D65" s="9">
        <v>4</v>
      </c>
      <c r="E65" s="47">
        <v>1.2903225806451613</v>
      </c>
      <c r="F65" s="14">
        <v>-31</v>
      </c>
      <c r="G65" s="47">
        <v>11.428571428571429</v>
      </c>
      <c r="H65" s="30"/>
      <c r="I65" s="3"/>
      <c r="K65" s="4"/>
    </row>
    <row r="66" spans="1:17" s="1" customFormat="1">
      <c r="A66" s="46" t="s">
        <v>15</v>
      </c>
      <c r="B66" s="9">
        <v>11972</v>
      </c>
      <c r="C66" s="9">
        <v>302587</v>
      </c>
      <c r="D66" s="9">
        <v>17514</v>
      </c>
      <c r="E66" s="47">
        <v>5.7880873930472889</v>
      </c>
      <c r="F66" s="14">
        <v>5542</v>
      </c>
      <c r="G66" s="47">
        <v>146.29134647510858</v>
      </c>
      <c r="H66" s="30"/>
      <c r="I66" s="3"/>
      <c r="K66" s="4"/>
    </row>
    <row r="67" spans="1:17" s="1" customFormat="1" ht="24">
      <c r="A67" s="46" t="s">
        <v>65</v>
      </c>
      <c r="B67" s="9">
        <v>1</v>
      </c>
      <c r="C67" s="9">
        <v>0</v>
      </c>
      <c r="D67" s="9">
        <v>-3</v>
      </c>
      <c r="E67" s="47">
        <v>0</v>
      </c>
      <c r="F67" s="14">
        <v>-4</v>
      </c>
      <c r="G67" s="47">
        <v>0</v>
      </c>
      <c r="H67" s="30"/>
      <c r="I67" s="3"/>
      <c r="K67" s="4"/>
    </row>
    <row r="68" spans="1:17" s="1" customFormat="1" ht="48">
      <c r="A68" s="46" t="s">
        <v>18</v>
      </c>
      <c r="B68" s="9">
        <v>1000</v>
      </c>
      <c r="C68" s="9">
        <v>3702</v>
      </c>
      <c r="D68" s="9"/>
      <c r="E68" s="47">
        <v>0</v>
      </c>
      <c r="F68" s="14">
        <v>-1000</v>
      </c>
      <c r="G68" s="47">
        <v>0</v>
      </c>
      <c r="H68" s="31" t="e">
        <f>(#REF!/#REF!)*100</f>
        <v>#REF!</v>
      </c>
      <c r="I68" s="6">
        <f>(E68/C68)*100</f>
        <v>0</v>
      </c>
      <c r="J68" s="6" t="e">
        <f>(F68/#REF!)*100</f>
        <v>#REF!</v>
      </c>
      <c r="K68" s="6" t="e">
        <f>(G68/D68)*100</f>
        <v>#DIV/0!</v>
      </c>
      <c r="L68" s="6" t="e">
        <f>(H68/#REF!)*100</f>
        <v>#REF!</v>
      </c>
      <c r="M68" s="6" t="e">
        <f t="shared" ref="M68" si="1">(I68/E68)*100</f>
        <v>#DIV/0!</v>
      </c>
      <c r="P68" s="26"/>
    </row>
    <row r="69" spans="1:17" s="1" customFormat="1" ht="36">
      <c r="A69" s="46" t="s">
        <v>82</v>
      </c>
      <c r="B69" s="9">
        <v>0</v>
      </c>
      <c r="C69" s="9"/>
      <c r="D69" s="9"/>
      <c r="E69" s="47">
        <v>0</v>
      </c>
      <c r="F69" s="14">
        <v>0</v>
      </c>
      <c r="G69" s="47">
        <v>0</v>
      </c>
      <c r="H69" s="32"/>
      <c r="I69" s="33"/>
      <c r="J69" s="34"/>
      <c r="K69" s="34"/>
      <c r="L69" s="34"/>
      <c r="M69" s="34"/>
      <c r="P69" s="26"/>
    </row>
    <row r="70" spans="1:17" s="1" customFormat="1" ht="24">
      <c r="A70" s="46" t="s">
        <v>19</v>
      </c>
      <c r="B70" s="9">
        <v>0</v>
      </c>
      <c r="C70" s="9">
        <v>101</v>
      </c>
      <c r="D70" s="9"/>
      <c r="E70" s="47">
        <v>0</v>
      </c>
      <c r="F70" s="14">
        <v>0</v>
      </c>
      <c r="G70" s="47">
        <v>0</v>
      </c>
      <c r="H70" s="30"/>
      <c r="I70" s="3"/>
      <c r="K70" s="4"/>
      <c r="O70" s="26"/>
    </row>
    <row r="71" spans="1:17" s="1" customFormat="1" ht="36">
      <c r="A71" s="46" t="s">
        <v>20</v>
      </c>
      <c r="B71" s="37">
        <v>36035</v>
      </c>
      <c r="C71" s="37">
        <v>949951</v>
      </c>
      <c r="D71" s="37">
        <v>38050</v>
      </c>
      <c r="E71" s="47">
        <v>4.0054697558084573</v>
      </c>
      <c r="F71" s="14">
        <v>2015</v>
      </c>
      <c r="G71" s="47">
        <v>105.59178576384072</v>
      </c>
      <c r="H71" s="30"/>
      <c r="I71" s="3"/>
      <c r="K71" s="4"/>
      <c r="P71" s="26"/>
    </row>
    <row r="72" spans="1:17" s="20" customFormat="1">
      <c r="A72" s="45" t="s">
        <v>33</v>
      </c>
      <c r="B72" s="38"/>
      <c r="C72" s="9"/>
      <c r="D72" s="38"/>
      <c r="E72" s="47"/>
      <c r="F72" s="14"/>
      <c r="G72" s="47"/>
      <c r="H72" s="19"/>
      <c r="I72" s="16"/>
      <c r="J72" s="13"/>
      <c r="K72" s="16"/>
      <c r="L72" s="13"/>
      <c r="M72" s="13"/>
    </row>
    <row r="73" spans="1:17" s="20" customFormat="1">
      <c r="A73" s="45" t="s">
        <v>54</v>
      </c>
      <c r="B73" s="38">
        <v>27632</v>
      </c>
      <c r="C73" s="14">
        <v>799058</v>
      </c>
      <c r="D73" s="38">
        <v>26336</v>
      </c>
      <c r="E73" s="47">
        <v>3.2958808997594664</v>
      </c>
      <c r="F73" s="14">
        <v>-1296</v>
      </c>
      <c r="G73" s="47">
        <v>95.30978575564562</v>
      </c>
      <c r="H73" s="19"/>
      <c r="I73" s="16"/>
      <c r="J73" s="13"/>
      <c r="K73" s="16"/>
      <c r="L73" s="13"/>
      <c r="M73" s="13"/>
    </row>
    <row r="74" spans="1:17" s="20" customFormat="1">
      <c r="A74" s="45" t="s">
        <v>55</v>
      </c>
      <c r="B74" s="38">
        <v>3860</v>
      </c>
      <c r="C74" s="14">
        <v>65891</v>
      </c>
      <c r="D74" s="38">
        <v>4646</v>
      </c>
      <c r="E74" s="47">
        <v>7.0510388368669465</v>
      </c>
      <c r="F74" s="14">
        <v>786</v>
      </c>
      <c r="G74" s="47">
        <v>120.36269430051814</v>
      </c>
      <c r="H74" s="19"/>
      <c r="I74" s="16"/>
      <c r="J74" s="13"/>
      <c r="K74" s="16"/>
      <c r="L74" s="13"/>
      <c r="M74" s="13"/>
    </row>
    <row r="75" spans="1:17" s="20" customFormat="1">
      <c r="A75" s="45" t="s">
        <v>56</v>
      </c>
      <c r="B75" s="38">
        <v>4533</v>
      </c>
      <c r="C75" s="14">
        <v>84833</v>
      </c>
      <c r="D75" s="38">
        <v>7068</v>
      </c>
      <c r="E75" s="47">
        <v>8.3316633857107494</v>
      </c>
      <c r="F75" s="14">
        <v>2535</v>
      </c>
      <c r="G75" s="47">
        <v>155.92322964923889</v>
      </c>
      <c r="H75" s="21"/>
      <c r="I75" s="16"/>
      <c r="J75" s="13"/>
      <c r="K75" s="16"/>
      <c r="L75" s="13"/>
      <c r="M75" s="13"/>
    </row>
    <row r="76" spans="1:17" s="20" customFormat="1" ht="36">
      <c r="A76" s="45" t="s">
        <v>72</v>
      </c>
      <c r="B76" s="38">
        <v>10</v>
      </c>
      <c r="C76" s="14">
        <v>169</v>
      </c>
      <c r="D76" s="38"/>
      <c r="E76" s="47">
        <v>0</v>
      </c>
      <c r="F76" s="14">
        <v>-10</v>
      </c>
      <c r="G76" s="47">
        <v>0</v>
      </c>
      <c r="H76" s="19"/>
      <c r="I76" s="16"/>
      <c r="J76" s="13"/>
      <c r="K76" s="16"/>
      <c r="L76" s="13"/>
      <c r="M76" s="13"/>
    </row>
    <row r="77" spans="1:17" s="25" customFormat="1" ht="24">
      <c r="A77" s="46" t="s">
        <v>66</v>
      </c>
      <c r="B77" s="39">
        <v>35</v>
      </c>
      <c r="C77" s="9">
        <v>509</v>
      </c>
      <c r="D77" s="39">
        <v>1</v>
      </c>
      <c r="E77" s="47">
        <v>0.19646365422396855</v>
      </c>
      <c r="F77" s="14">
        <v>-34</v>
      </c>
      <c r="G77" s="44">
        <v>2.8571428571428572</v>
      </c>
      <c r="H77" s="24"/>
      <c r="I77" s="4"/>
      <c r="J77" s="18"/>
      <c r="K77" s="4"/>
      <c r="L77" s="18"/>
      <c r="M77" s="18"/>
    </row>
    <row r="78" spans="1:17" ht="24">
      <c r="A78" s="46" t="s">
        <v>21</v>
      </c>
      <c r="B78" s="39"/>
      <c r="C78" s="9">
        <v>29300</v>
      </c>
      <c r="D78" s="39">
        <v>100</v>
      </c>
      <c r="E78" s="47">
        <v>0.34129692832764508</v>
      </c>
      <c r="F78" s="14">
        <v>100</v>
      </c>
      <c r="G78" s="44">
        <v>0</v>
      </c>
      <c r="H78" s="10"/>
    </row>
    <row r="79" spans="1:17" ht="36">
      <c r="A79" s="46" t="s">
        <v>22</v>
      </c>
      <c r="B79" s="39">
        <v>4933</v>
      </c>
      <c r="C79" s="9">
        <v>114914</v>
      </c>
      <c r="D79" s="39">
        <v>7420</v>
      </c>
      <c r="E79" s="47">
        <v>6.4570026280522832</v>
      </c>
      <c r="F79" s="14">
        <v>2487</v>
      </c>
      <c r="G79" s="44">
        <v>150.41556861950133</v>
      </c>
      <c r="Q79" s="27"/>
    </row>
    <row r="80" spans="1:17" s="20" customFormat="1">
      <c r="A80" s="45" t="s">
        <v>33</v>
      </c>
      <c r="B80" s="38"/>
      <c r="C80" s="9"/>
      <c r="D80" s="38"/>
      <c r="E80" s="47"/>
      <c r="F80" s="14"/>
      <c r="G80" s="47"/>
      <c r="H80" s="19"/>
      <c r="I80" s="16"/>
      <c r="J80" s="13"/>
      <c r="K80" s="16"/>
      <c r="L80" s="13"/>
      <c r="M80" s="13"/>
    </row>
    <row r="81" spans="1:13" s="20" customFormat="1" ht="36">
      <c r="A81" s="45" t="s">
        <v>80</v>
      </c>
      <c r="B81" s="38">
        <v>4933</v>
      </c>
      <c r="C81" s="14">
        <v>69604</v>
      </c>
      <c r="D81" s="38">
        <v>4967</v>
      </c>
      <c r="E81" s="47">
        <v>7.1360841330957996</v>
      </c>
      <c r="F81" s="14">
        <v>34</v>
      </c>
      <c r="G81" s="47">
        <v>100.68923575917293</v>
      </c>
      <c r="H81" s="40" t="e">
        <f>(#REF!/#REF!)*100</f>
        <v>#REF!</v>
      </c>
      <c r="I81" s="17">
        <f>(E81/C81)*100</f>
        <v>1.0252405225412044E-2</v>
      </c>
      <c r="J81" s="17" t="e">
        <f>(F81/#REF!)*100</f>
        <v>#REF!</v>
      </c>
      <c r="K81" s="17">
        <f>(G81/D81)*100</f>
        <v>2.0271639975674036</v>
      </c>
      <c r="L81" s="17" t="e">
        <f>(H81/#REF!)*100</f>
        <v>#REF!</v>
      </c>
      <c r="M81" s="17">
        <f t="shared" ref="M81" si="2">(I81/E81)*100</f>
        <v>0.1436699040285041</v>
      </c>
    </row>
    <row r="82" spans="1:13" s="20" customFormat="1" ht="48">
      <c r="A82" s="45" t="s">
        <v>81</v>
      </c>
      <c r="B82" s="38"/>
      <c r="C82" s="14">
        <v>45310</v>
      </c>
      <c r="D82" s="38">
        <v>2453</v>
      </c>
      <c r="E82" s="47">
        <v>5.4138159346722583</v>
      </c>
      <c r="F82" s="14">
        <v>2453</v>
      </c>
      <c r="G82" s="47">
        <v>0</v>
      </c>
      <c r="H82" s="19"/>
      <c r="I82" s="16"/>
      <c r="J82" s="13"/>
      <c r="K82" s="16"/>
      <c r="L82" s="13"/>
      <c r="M82" s="13"/>
    </row>
    <row r="83" spans="1:13">
      <c r="A83" s="46" t="s">
        <v>23</v>
      </c>
      <c r="B83" s="39">
        <v>636</v>
      </c>
      <c r="C83" s="9">
        <v>65546</v>
      </c>
      <c r="D83" s="39">
        <v>899</v>
      </c>
      <c r="E83" s="47">
        <v>1.3715558539041284</v>
      </c>
      <c r="F83" s="14">
        <v>263</v>
      </c>
      <c r="G83" s="44">
        <v>141.35220125786162</v>
      </c>
    </row>
    <row r="84" spans="1:13">
      <c r="A84" s="46" t="s">
        <v>24</v>
      </c>
      <c r="B84" s="39"/>
      <c r="C84" s="9">
        <v>2389</v>
      </c>
      <c r="D84" s="39">
        <v>2107</v>
      </c>
      <c r="E84" s="47">
        <v>88.195897865215571</v>
      </c>
      <c r="F84" s="14">
        <v>2107</v>
      </c>
      <c r="G84" s="44">
        <v>0</v>
      </c>
    </row>
    <row r="85" spans="1:13">
      <c r="A85" s="46" t="s">
        <v>71</v>
      </c>
      <c r="B85" s="39">
        <v>311</v>
      </c>
      <c r="C85" s="9">
        <v>11074</v>
      </c>
      <c r="D85" s="39">
        <v>3</v>
      </c>
      <c r="E85" s="47">
        <v>2.7090482210583348E-2</v>
      </c>
      <c r="F85" s="14">
        <v>-308</v>
      </c>
      <c r="G85" s="44">
        <v>0.96463022508038598</v>
      </c>
    </row>
    <row r="86" spans="1:13">
      <c r="A86" s="46" t="s">
        <v>73</v>
      </c>
      <c r="B86" s="39"/>
      <c r="C86" s="9"/>
      <c r="D86" s="39"/>
      <c r="E86" s="47"/>
      <c r="F86" s="14"/>
      <c r="G86" s="44"/>
    </row>
    <row r="87" spans="1:13" ht="24">
      <c r="A87" s="46" t="s">
        <v>57</v>
      </c>
      <c r="B87" s="39">
        <v>19169</v>
      </c>
      <c r="C87" s="9">
        <v>318387</v>
      </c>
      <c r="D87" s="39">
        <v>21163</v>
      </c>
      <c r="E87" s="47">
        <v>6.6469422432448564</v>
      </c>
      <c r="F87" s="14">
        <v>1994</v>
      </c>
      <c r="G87" s="44">
        <v>110.40221190463771</v>
      </c>
    </row>
    <row r="88" spans="1:13">
      <c r="A88" s="46" t="s">
        <v>34</v>
      </c>
      <c r="B88" s="39"/>
      <c r="C88" s="9"/>
      <c r="D88" s="39"/>
      <c r="E88" s="47"/>
      <c r="F88" s="14"/>
      <c r="G88" s="44"/>
    </row>
    <row r="89" spans="1:13" ht="24">
      <c r="A89" s="46" t="s">
        <v>25</v>
      </c>
      <c r="B89" s="39">
        <v>6150</v>
      </c>
      <c r="C89" s="9">
        <v>48789</v>
      </c>
      <c r="D89" s="39">
        <v>14319</v>
      </c>
      <c r="E89" s="47">
        <v>29.348828629404167</v>
      </c>
      <c r="F89" s="14">
        <v>8169</v>
      </c>
      <c r="G89" s="44">
        <v>232.82926829268291</v>
      </c>
    </row>
    <row r="90" spans="1:13" ht="24">
      <c r="A90" s="46" t="s">
        <v>84</v>
      </c>
      <c r="B90" s="39"/>
      <c r="C90" s="9"/>
      <c r="D90" s="39"/>
      <c r="E90" s="47"/>
      <c r="F90" s="14">
        <v>0</v>
      </c>
      <c r="G90" s="44"/>
    </row>
    <row r="91" spans="1:13">
      <c r="A91" s="46" t="s">
        <v>30</v>
      </c>
      <c r="B91" s="39">
        <v>52554</v>
      </c>
      <c r="C91" s="9">
        <v>87905</v>
      </c>
      <c r="D91" s="39">
        <v>142135</v>
      </c>
      <c r="E91" s="47">
        <v>161.69159888516012</v>
      </c>
      <c r="F91" s="14">
        <v>89581</v>
      </c>
      <c r="G91" s="44">
        <v>270.45515089241542</v>
      </c>
    </row>
    <row r="92" spans="1:13">
      <c r="A92" s="46" t="s">
        <v>75</v>
      </c>
      <c r="B92" s="39">
        <v>613</v>
      </c>
      <c r="C92" s="9">
        <v>5550</v>
      </c>
      <c r="D92" s="39">
        <v>595</v>
      </c>
      <c r="E92" s="47">
        <v>10.72072072072072</v>
      </c>
      <c r="F92" s="14">
        <v>-18</v>
      </c>
      <c r="G92" s="44">
        <v>97.063621533442088</v>
      </c>
    </row>
    <row r="93" spans="1:13">
      <c r="A93" s="46" t="s">
        <v>76</v>
      </c>
      <c r="B93" s="39"/>
      <c r="C93" s="9">
        <v>4183</v>
      </c>
      <c r="D93" s="39">
        <v>2127</v>
      </c>
      <c r="E93" s="47">
        <v>50.848673201051874</v>
      </c>
      <c r="F93" s="14">
        <v>2127</v>
      </c>
      <c r="G93" s="44">
        <v>0</v>
      </c>
    </row>
    <row r="94" spans="1:13">
      <c r="A94" s="46" t="s">
        <v>26</v>
      </c>
      <c r="B94" s="39">
        <v>141</v>
      </c>
      <c r="C94" s="9">
        <v>3107</v>
      </c>
      <c r="D94" s="39">
        <v>315</v>
      </c>
      <c r="E94" s="47">
        <v>10.138397167685872</v>
      </c>
      <c r="F94" s="14">
        <v>174</v>
      </c>
      <c r="G94" s="44">
        <v>223.40425531914892</v>
      </c>
    </row>
    <row r="95" spans="1:13">
      <c r="A95" s="46" t="s">
        <v>27</v>
      </c>
      <c r="B95" s="39">
        <v>30342</v>
      </c>
      <c r="C95" s="9">
        <v>520667</v>
      </c>
      <c r="D95" s="39">
        <v>33154</v>
      </c>
      <c r="E95" s="47">
        <v>6.3676015572333187</v>
      </c>
      <c r="F95" s="14">
        <v>2812</v>
      </c>
      <c r="G95" s="44">
        <v>109.26768176125503</v>
      </c>
    </row>
    <row r="96" spans="1:13">
      <c r="A96" s="46" t="s">
        <v>28</v>
      </c>
      <c r="B96" s="39">
        <v>1932</v>
      </c>
      <c r="C96" s="9"/>
      <c r="D96" s="39">
        <v>857</v>
      </c>
      <c r="E96" s="47">
        <v>0</v>
      </c>
      <c r="F96" s="14">
        <v>-1075</v>
      </c>
      <c r="G96" s="44">
        <v>44.35817805383023</v>
      </c>
    </row>
    <row r="97" spans="1:13">
      <c r="A97" s="46" t="s">
        <v>29</v>
      </c>
      <c r="B97" s="39">
        <v>100</v>
      </c>
      <c r="C97" s="9"/>
      <c r="D97" s="39">
        <v>7</v>
      </c>
      <c r="E97" s="47"/>
      <c r="F97" s="14">
        <v>-93</v>
      </c>
      <c r="G97" s="44">
        <v>7.0000000000000009</v>
      </c>
    </row>
    <row r="98" spans="1:13" s="28" customFormat="1">
      <c r="A98" s="46" t="s">
        <v>79</v>
      </c>
      <c r="B98" s="39">
        <v>0</v>
      </c>
      <c r="C98" s="9">
        <v>40418</v>
      </c>
      <c r="D98" s="39">
        <v>2100</v>
      </c>
      <c r="E98" s="47">
        <v>5.1957048839625912</v>
      </c>
      <c r="F98" s="14">
        <v>2100</v>
      </c>
      <c r="G98" s="44">
        <v>0</v>
      </c>
      <c r="H98" s="24"/>
      <c r="I98" s="11"/>
      <c r="J98" s="24"/>
      <c r="K98" s="11"/>
      <c r="L98" s="24"/>
      <c r="M98" s="24"/>
    </row>
    <row r="99" spans="1:13">
      <c r="A99" s="51" t="s">
        <v>93</v>
      </c>
      <c r="B99" s="22">
        <v>824321</v>
      </c>
      <c r="C99" s="22">
        <v>23527188</v>
      </c>
      <c r="D99" s="22">
        <v>848770</v>
      </c>
      <c r="E99" s="63">
        <v>3.6076134555476842</v>
      </c>
      <c r="F99" s="22">
        <v>24449</v>
      </c>
      <c r="G99" s="63">
        <v>102.96595622336444</v>
      </c>
    </row>
    <row r="100" spans="1:13" ht="38.25">
      <c r="A100" s="51" t="s">
        <v>94</v>
      </c>
      <c r="B100" s="22">
        <v>822047</v>
      </c>
      <c r="C100" s="22">
        <v>23078739</v>
      </c>
      <c r="D100" s="22">
        <v>771566</v>
      </c>
      <c r="E100" s="63">
        <v>3.3431895910777452</v>
      </c>
      <c r="F100" s="22">
        <v>-50481</v>
      </c>
      <c r="G100" s="63">
        <v>93.859110245521236</v>
      </c>
    </row>
    <row r="101" spans="1:13" ht="27">
      <c r="A101" s="52" t="s">
        <v>95</v>
      </c>
      <c r="B101" s="54">
        <v>379991</v>
      </c>
      <c r="C101" s="54">
        <v>4442829</v>
      </c>
      <c r="D101" s="54">
        <v>370235</v>
      </c>
      <c r="E101" s="64">
        <v>8.3333164521974634</v>
      </c>
      <c r="F101" s="54">
        <v>-9756</v>
      </c>
      <c r="G101" s="64">
        <v>97.432570771413012</v>
      </c>
    </row>
    <row r="102" spans="1:13">
      <c r="A102" s="53" t="s">
        <v>96</v>
      </c>
      <c r="B102" s="37">
        <v>305400</v>
      </c>
      <c r="C102" s="37">
        <v>3664697</v>
      </c>
      <c r="D102" s="37">
        <v>305391</v>
      </c>
      <c r="E102" s="65">
        <v>8.3333219635893503</v>
      </c>
      <c r="F102" s="37">
        <v>-9</v>
      </c>
      <c r="G102" s="65">
        <v>99.997053045186647</v>
      </c>
    </row>
    <row r="103" spans="1:13" ht="25.5">
      <c r="A103" s="53" t="s">
        <v>97</v>
      </c>
      <c r="B103" s="37"/>
      <c r="C103" s="37"/>
      <c r="D103" s="37"/>
      <c r="E103" s="65"/>
      <c r="F103" s="37"/>
      <c r="G103" s="65"/>
    </row>
    <row r="104" spans="1:13" ht="38.25">
      <c r="A104" s="53" t="s">
        <v>98</v>
      </c>
      <c r="B104" s="37">
        <v>74591</v>
      </c>
      <c r="C104" s="37">
        <v>778132</v>
      </c>
      <c r="D104" s="37">
        <v>64844</v>
      </c>
      <c r="E104" s="65">
        <v>8.3332904956999592</v>
      </c>
      <c r="F104" s="37">
        <v>-9747</v>
      </c>
      <c r="G104" s="65">
        <v>86.93273987478382</v>
      </c>
    </row>
    <row r="105" spans="1:13" ht="27">
      <c r="A105" s="52" t="s">
        <v>99</v>
      </c>
      <c r="B105" s="37">
        <v>191418</v>
      </c>
      <c r="C105" s="37">
        <v>11956912</v>
      </c>
      <c r="D105" s="37">
        <v>255593</v>
      </c>
      <c r="E105" s="65">
        <v>2.1376171372675485</v>
      </c>
      <c r="F105" s="37">
        <v>64175</v>
      </c>
      <c r="G105" s="65">
        <v>133.52610517297222</v>
      </c>
    </row>
    <row r="106" spans="1:13" ht="76.5">
      <c r="A106" s="53" t="s">
        <v>100</v>
      </c>
      <c r="B106" s="37"/>
      <c r="C106" s="37">
        <v>179679</v>
      </c>
      <c r="D106" s="35"/>
      <c r="E106" s="65"/>
      <c r="F106" s="37">
        <v>0</v>
      </c>
      <c r="G106" s="65"/>
    </row>
    <row r="107" spans="1:13" ht="76.5">
      <c r="A107" s="53" t="s">
        <v>101</v>
      </c>
      <c r="B107" s="37"/>
      <c r="C107" s="37">
        <v>25411</v>
      </c>
      <c r="D107" s="35"/>
      <c r="E107" s="65"/>
      <c r="F107" s="37">
        <v>0</v>
      </c>
      <c r="G107" s="65"/>
    </row>
    <row r="108" spans="1:13" ht="38.25">
      <c r="A108" s="53" t="s">
        <v>102</v>
      </c>
      <c r="B108" s="37"/>
      <c r="C108" s="37">
        <v>15575</v>
      </c>
      <c r="D108" s="35"/>
      <c r="E108" s="65">
        <v>0</v>
      </c>
      <c r="F108" s="37">
        <v>0</v>
      </c>
      <c r="G108" s="65"/>
    </row>
    <row r="109" spans="1:13" ht="76.5">
      <c r="A109" s="53" t="s">
        <v>103</v>
      </c>
      <c r="B109" s="37"/>
      <c r="C109" s="37">
        <v>53442</v>
      </c>
      <c r="D109" s="35"/>
      <c r="E109" s="65">
        <v>0</v>
      </c>
      <c r="F109" s="37">
        <v>0</v>
      </c>
      <c r="G109" s="65"/>
    </row>
    <row r="110" spans="1:13" ht="38.25">
      <c r="A110" s="53" t="s">
        <v>104</v>
      </c>
      <c r="B110" s="37"/>
      <c r="C110" s="37">
        <v>15440</v>
      </c>
      <c r="D110" s="35"/>
      <c r="E110" s="65"/>
      <c r="F110" s="37">
        <v>0</v>
      </c>
      <c r="G110" s="65"/>
    </row>
    <row r="111" spans="1:13" ht="25.5">
      <c r="A111" s="53" t="s">
        <v>105</v>
      </c>
      <c r="B111" s="37"/>
      <c r="C111" s="37">
        <v>290485</v>
      </c>
      <c r="D111" s="35"/>
      <c r="E111" s="65">
        <v>0</v>
      </c>
      <c r="F111" s="37">
        <v>0</v>
      </c>
      <c r="G111" s="65"/>
    </row>
    <row r="112" spans="1:13" ht="76.5">
      <c r="A112" s="53" t="s">
        <v>106</v>
      </c>
      <c r="B112" s="37"/>
      <c r="C112" s="37">
        <v>2958</v>
      </c>
      <c r="D112" s="35"/>
      <c r="E112" s="65">
        <v>0</v>
      </c>
      <c r="F112" s="37">
        <v>0</v>
      </c>
      <c r="G112" s="65"/>
    </row>
    <row r="113" spans="1:7" ht="63.75">
      <c r="A113" s="53" t="s">
        <v>107</v>
      </c>
      <c r="B113" s="37"/>
      <c r="C113" s="37">
        <v>4377</v>
      </c>
      <c r="D113" s="35"/>
      <c r="E113" s="65">
        <v>0</v>
      </c>
      <c r="F113" s="37">
        <v>0</v>
      </c>
      <c r="G113" s="65"/>
    </row>
    <row r="114" spans="1:7" ht="63.75">
      <c r="A114" s="53" t="s">
        <v>108</v>
      </c>
      <c r="B114" s="37">
        <v>44889</v>
      </c>
      <c r="C114" s="37">
        <v>578167</v>
      </c>
      <c r="D114" s="35"/>
      <c r="E114" s="65">
        <v>0</v>
      </c>
      <c r="F114" s="37">
        <v>-44889</v>
      </c>
      <c r="G114" s="65">
        <v>0</v>
      </c>
    </row>
    <row r="115" spans="1:7" ht="63.75">
      <c r="A115" s="53" t="s">
        <v>109</v>
      </c>
      <c r="B115" s="37"/>
      <c r="C115" s="37">
        <v>36678</v>
      </c>
      <c r="D115" s="35">
        <v>47577</v>
      </c>
      <c r="E115" s="65">
        <v>129.71536070669066</v>
      </c>
      <c r="F115" s="37">
        <v>47577</v>
      </c>
      <c r="G115" s="65"/>
    </row>
    <row r="116" spans="1:7" ht="51">
      <c r="A116" s="53" t="s">
        <v>110</v>
      </c>
      <c r="B116" s="37"/>
      <c r="C116" s="37">
        <v>13062</v>
      </c>
      <c r="D116" s="35"/>
      <c r="E116" s="65">
        <v>0</v>
      </c>
      <c r="F116" s="37">
        <v>0</v>
      </c>
      <c r="G116" s="65"/>
    </row>
    <row r="117" spans="1:7" ht="51">
      <c r="A117" s="53" t="s">
        <v>111</v>
      </c>
      <c r="B117" s="37"/>
      <c r="C117" s="37">
        <v>61835</v>
      </c>
      <c r="D117" s="35"/>
      <c r="E117" s="65">
        <v>0</v>
      </c>
      <c r="F117" s="37">
        <v>0</v>
      </c>
      <c r="G117" s="65"/>
    </row>
    <row r="118" spans="1:7" ht="102">
      <c r="A118" s="53" t="s">
        <v>112</v>
      </c>
      <c r="B118" s="37"/>
      <c r="C118" s="37">
        <v>38933</v>
      </c>
      <c r="D118" s="35"/>
      <c r="E118" s="65">
        <v>0</v>
      </c>
      <c r="F118" s="37">
        <v>0</v>
      </c>
      <c r="G118" s="65"/>
    </row>
    <row r="119" spans="1:7" ht="63.75">
      <c r="A119" s="53" t="s">
        <v>113</v>
      </c>
      <c r="B119" s="37"/>
      <c r="C119" s="37">
        <v>53808</v>
      </c>
      <c r="D119" s="35"/>
      <c r="E119" s="65">
        <v>0</v>
      </c>
      <c r="F119" s="37">
        <v>0</v>
      </c>
      <c r="G119" s="65"/>
    </row>
    <row r="120" spans="1:7" ht="25.5">
      <c r="A120" s="53" t="s">
        <v>114</v>
      </c>
      <c r="B120" s="37"/>
      <c r="C120" s="37">
        <v>142730</v>
      </c>
      <c r="D120" s="35"/>
      <c r="E120" s="65">
        <v>0</v>
      </c>
      <c r="F120" s="37">
        <v>0</v>
      </c>
      <c r="G120" s="65"/>
    </row>
    <row r="121" spans="1:7" ht="63.75">
      <c r="A121" s="53" t="s">
        <v>115</v>
      </c>
      <c r="B121" s="37"/>
      <c r="C121" s="37">
        <v>15582</v>
      </c>
      <c r="D121" s="35"/>
      <c r="E121" s="65">
        <v>0</v>
      </c>
      <c r="F121" s="37">
        <v>0</v>
      </c>
      <c r="G121" s="65"/>
    </row>
    <row r="122" spans="1:7" ht="63.75">
      <c r="A122" s="53" t="s">
        <v>116</v>
      </c>
      <c r="B122" s="37"/>
      <c r="C122" s="37">
        <v>30483</v>
      </c>
      <c r="D122" s="35"/>
      <c r="E122" s="65">
        <v>0</v>
      </c>
      <c r="F122" s="37">
        <v>0</v>
      </c>
      <c r="G122" s="65"/>
    </row>
    <row r="123" spans="1:7" ht="25.5">
      <c r="A123" s="53" t="s">
        <v>117</v>
      </c>
      <c r="B123" s="37"/>
      <c r="C123" s="37">
        <v>40115</v>
      </c>
      <c r="D123" s="35"/>
      <c r="E123" s="65">
        <v>0</v>
      </c>
      <c r="F123" s="37">
        <v>0</v>
      </c>
      <c r="G123" s="65"/>
    </row>
    <row r="124" spans="1:7" ht="38.25">
      <c r="A124" s="53" t="s">
        <v>118</v>
      </c>
      <c r="B124" s="37"/>
      <c r="C124" s="37">
        <v>11118</v>
      </c>
      <c r="D124" s="35"/>
      <c r="E124" s="65">
        <v>0</v>
      </c>
      <c r="F124" s="37">
        <v>0</v>
      </c>
      <c r="G124" s="65"/>
    </row>
    <row r="125" spans="1:7" ht="38.25">
      <c r="A125" s="53" t="s">
        <v>119</v>
      </c>
      <c r="B125" s="37"/>
      <c r="C125" s="37">
        <v>83873</v>
      </c>
      <c r="D125" s="35"/>
      <c r="E125" s="65">
        <v>0</v>
      </c>
      <c r="F125" s="37">
        <v>0</v>
      </c>
      <c r="G125" s="65"/>
    </row>
    <row r="126" spans="1:7" ht="38.25">
      <c r="A126" s="53" t="s">
        <v>120</v>
      </c>
      <c r="B126" s="37"/>
      <c r="C126" s="37">
        <v>10634</v>
      </c>
      <c r="D126" s="35"/>
      <c r="E126" s="65">
        <v>0</v>
      </c>
      <c r="F126" s="37">
        <v>0</v>
      </c>
      <c r="G126" s="65"/>
    </row>
    <row r="127" spans="1:7" ht="38.25">
      <c r="A127" s="53" t="s">
        <v>121</v>
      </c>
      <c r="B127" s="37"/>
      <c r="C127" s="37">
        <v>9123</v>
      </c>
      <c r="D127" s="35"/>
      <c r="E127" s="65">
        <v>0</v>
      </c>
      <c r="F127" s="37">
        <v>0</v>
      </c>
      <c r="G127" s="65"/>
    </row>
    <row r="128" spans="1:7" ht="51">
      <c r="A128" s="53" t="s">
        <v>122</v>
      </c>
      <c r="B128" s="37"/>
      <c r="C128" s="37">
        <v>931026</v>
      </c>
      <c r="D128" s="35"/>
      <c r="E128" s="65">
        <v>0</v>
      </c>
      <c r="F128" s="37">
        <v>0</v>
      </c>
      <c r="G128" s="65"/>
    </row>
    <row r="129" spans="1:7" ht="25.5">
      <c r="A129" s="53" t="s">
        <v>123</v>
      </c>
      <c r="B129" s="37"/>
      <c r="C129" s="37">
        <v>140925</v>
      </c>
      <c r="D129" s="35"/>
      <c r="E129" s="65">
        <v>0</v>
      </c>
      <c r="F129" s="37">
        <v>0</v>
      </c>
      <c r="G129" s="65"/>
    </row>
    <row r="130" spans="1:7" ht="25.5">
      <c r="A130" s="53" t="s">
        <v>124</v>
      </c>
      <c r="B130" s="37"/>
      <c r="C130" s="37">
        <v>11685</v>
      </c>
      <c r="D130" s="35"/>
      <c r="E130" s="65">
        <v>0</v>
      </c>
      <c r="F130" s="37">
        <v>0</v>
      </c>
      <c r="G130" s="65"/>
    </row>
    <row r="131" spans="1:7" ht="38.25">
      <c r="A131" s="53" t="s">
        <v>125</v>
      </c>
      <c r="B131" s="37"/>
      <c r="C131" s="37">
        <v>246187</v>
      </c>
      <c r="D131" s="35"/>
      <c r="E131" s="65">
        <v>0</v>
      </c>
      <c r="F131" s="37">
        <v>0</v>
      </c>
      <c r="G131" s="65"/>
    </row>
    <row r="132" spans="1:7" ht="25.5">
      <c r="A132" s="53" t="s">
        <v>126</v>
      </c>
      <c r="B132" s="37"/>
      <c r="C132" s="37">
        <v>156600</v>
      </c>
      <c r="D132" s="35"/>
      <c r="E132" s="65">
        <v>0</v>
      </c>
      <c r="F132" s="37">
        <v>0</v>
      </c>
      <c r="G132" s="65"/>
    </row>
    <row r="133" spans="1:7" ht="63.75">
      <c r="A133" s="53" t="s">
        <v>127</v>
      </c>
      <c r="B133" s="37"/>
      <c r="C133" s="37">
        <v>4350</v>
      </c>
      <c r="D133" s="35"/>
      <c r="E133" s="65">
        <v>0</v>
      </c>
      <c r="F133" s="37">
        <v>0</v>
      </c>
      <c r="G133" s="65"/>
    </row>
    <row r="134" spans="1:7" ht="63.75">
      <c r="A134" s="53" t="s">
        <v>128</v>
      </c>
      <c r="B134" s="37"/>
      <c r="C134" s="37">
        <v>12062</v>
      </c>
      <c r="D134" s="35"/>
      <c r="E134" s="65">
        <v>0</v>
      </c>
      <c r="F134" s="37">
        <v>0</v>
      </c>
      <c r="G134" s="65"/>
    </row>
    <row r="135" spans="1:7" ht="38.25">
      <c r="A135" s="53" t="s">
        <v>129</v>
      </c>
      <c r="B135" s="37">
        <v>146529</v>
      </c>
      <c r="C135" s="37">
        <v>2119539</v>
      </c>
      <c r="D135" s="35">
        <v>166604</v>
      </c>
      <c r="E135" s="65">
        <v>7.8603885090106864</v>
      </c>
      <c r="F135" s="37">
        <v>20075</v>
      </c>
      <c r="G135" s="65">
        <v>113.70035965576778</v>
      </c>
    </row>
    <row r="136" spans="1:7" ht="51">
      <c r="A136" s="53" t="s">
        <v>130</v>
      </c>
      <c r="B136" s="37"/>
      <c r="C136" s="37">
        <v>442349</v>
      </c>
      <c r="D136" s="35"/>
      <c r="E136" s="65">
        <v>0</v>
      </c>
      <c r="F136" s="37">
        <v>0</v>
      </c>
      <c r="G136" s="65"/>
    </row>
    <row r="137" spans="1:7" ht="38.25">
      <c r="A137" s="53" t="s">
        <v>131</v>
      </c>
      <c r="B137" s="37"/>
      <c r="C137" s="37">
        <v>12846</v>
      </c>
      <c r="D137" s="35"/>
      <c r="E137" s="65">
        <v>0</v>
      </c>
      <c r="F137" s="37"/>
      <c r="G137" s="65"/>
    </row>
    <row r="138" spans="1:7" ht="51">
      <c r="A138" s="53" t="s">
        <v>132</v>
      </c>
      <c r="B138" s="37"/>
      <c r="C138" s="37">
        <v>633390</v>
      </c>
      <c r="D138" s="35"/>
      <c r="E138" s="65">
        <v>0</v>
      </c>
      <c r="F138" s="37">
        <v>0</v>
      </c>
      <c r="G138" s="65"/>
    </row>
    <row r="139" spans="1:7" ht="25.5">
      <c r="A139" s="53" t="s">
        <v>133</v>
      </c>
      <c r="B139" s="37"/>
      <c r="C139" s="37">
        <v>59815</v>
      </c>
      <c r="D139" s="35"/>
      <c r="E139" s="65"/>
      <c r="F139" s="37">
        <v>0</v>
      </c>
      <c r="G139" s="65"/>
    </row>
    <row r="140" spans="1:7" ht="76.5">
      <c r="A140" s="53" t="s">
        <v>134</v>
      </c>
      <c r="B140" s="37"/>
      <c r="C140" s="37">
        <v>7315</v>
      </c>
      <c r="D140" s="35"/>
      <c r="E140" s="65">
        <v>0</v>
      </c>
      <c r="F140" s="37">
        <v>0</v>
      </c>
      <c r="G140" s="65"/>
    </row>
    <row r="141" spans="1:7" ht="51">
      <c r="A141" s="53" t="s">
        <v>135</v>
      </c>
      <c r="B141" s="37"/>
      <c r="C141" s="37">
        <v>173751</v>
      </c>
      <c r="D141" s="35">
        <v>19748</v>
      </c>
      <c r="E141" s="65">
        <v>11.365689981640394</v>
      </c>
      <c r="F141" s="37">
        <v>19748</v>
      </c>
      <c r="G141" s="65"/>
    </row>
    <row r="142" spans="1:7" ht="38.25">
      <c r="A142" s="53" t="s">
        <v>136</v>
      </c>
      <c r="B142" s="37"/>
      <c r="C142" s="37">
        <v>14198</v>
      </c>
      <c r="D142" s="35"/>
      <c r="E142" s="65"/>
      <c r="F142" s="37">
        <v>0</v>
      </c>
      <c r="G142" s="65"/>
    </row>
    <row r="143" spans="1:7" ht="38.25">
      <c r="A143" s="53" t="s">
        <v>137</v>
      </c>
      <c r="B143" s="37"/>
      <c r="C143" s="37">
        <v>4100</v>
      </c>
      <c r="D143" s="35"/>
      <c r="E143" s="65"/>
      <c r="F143" s="37">
        <v>0</v>
      </c>
      <c r="G143" s="65"/>
    </row>
    <row r="144" spans="1:7" ht="38.25">
      <c r="A144" s="53" t="s">
        <v>138</v>
      </c>
      <c r="B144" s="37"/>
      <c r="C144" s="37">
        <v>213</v>
      </c>
      <c r="D144" s="35"/>
      <c r="E144" s="65">
        <v>0</v>
      </c>
      <c r="F144" s="37">
        <v>0</v>
      </c>
      <c r="G144" s="65"/>
    </row>
    <row r="145" spans="1:7" ht="51">
      <c r="A145" s="53" t="s">
        <v>139</v>
      </c>
      <c r="B145" s="37"/>
      <c r="C145" s="37">
        <v>1686</v>
      </c>
      <c r="D145" s="35">
        <v>124</v>
      </c>
      <c r="E145" s="65">
        <v>7.3546856465005934</v>
      </c>
      <c r="F145" s="37">
        <v>124</v>
      </c>
      <c r="G145" s="65"/>
    </row>
    <row r="146" spans="1:7" ht="25.5">
      <c r="A146" s="53" t="s">
        <v>140</v>
      </c>
      <c r="B146" s="37"/>
      <c r="C146" s="37">
        <v>384684</v>
      </c>
      <c r="D146" s="35"/>
      <c r="E146" s="65">
        <v>0</v>
      </c>
      <c r="F146" s="37">
        <v>0</v>
      </c>
      <c r="G146" s="65"/>
    </row>
    <row r="147" spans="1:7">
      <c r="A147" s="53" t="s">
        <v>141</v>
      </c>
      <c r="B147" s="37"/>
      <c r="C147" s="37">
        <v>83384</v>
      </c>
      <c r="D147" s="35"/>
      <c r="E147" s="65">
        <v>0</v>
      </c>
      <c r="F147" s="37">
        <v>0</v>
      </c>
      <c r="G147" s="65"/>
    </row>
    <row r="148" spans="1:7" ht="25.5">
      <c r="A148" s="53" t="s">
        <v>142</v>
      </c>
      <c r="B148" s="37"/>
      <c r="C148" s="37">
        <v>32842</v>
      </c>
      <c r="D148" s="35"/>
      <c r="E148" s="65">
        <v>0</v>
      </c>
      <c r="F148" s="37">
        <v>0</v>
      </c>
      <c r="G148" s="65"/>
    </row>
    <row r="149" spans="1:7" ht="51">
      <c r="A149" s="53" t="s">
        <v>143</v>
      </c>
      <c r="B149" s="37"/>
      <c r="C149" s="37">
        <v>25372</v>
      </c>
      <c r="D149" s="35"/>
      <c r="E149" s="65">
        <v>0</v>
      </c>
      <c r="F149" s="37">
        <v>0</v>
      </c>
      <c r="G149" s="65"/>
    </row>
    <row r="150" spans="1:7" ht="51">
      <c r="A150" s="53" t="s">
        <v>144</v>
      </c>
      <c r="B150" s="37"/>
      <c r="C150" s="37">
        <v>279878</v>
      </c>
      <c r="D150" s="35"/>
      <c r="E150" s="65">
        <v>0</v>
      </c>
      <c r="F150" s="37">
        <v>0</v>
      </c>
      <c r="G150" s="65"/>
    </row>
    <row r="151" spans="1:7" ht="25.5">
      <c r="A151" s="53" t="s">
        <v>145</v>
      </c>
      <c r="B151" s="37"/>
      <c r="C151" s="37">
        <v>21082</v>
      </c>
      <c r="D151" s="35"/>
      <c r="E151" s="65">
        <v>0</v>
      </c>
      <c r="F151" s="37">
        <v>0</v>
      </c>
      <c r="G151" s="65"/>
    </row>
    <row r="152" spans="1:7" ht="38.25">
      <c r="A152" s="53" t="s">
        <v>146</v>
      </c>
      <c r="B152" s="37"/>
      <c r="C152" s="37">
        <v>329866</v>
      </c>
      <c r="D152" s="35"/>
      <c r="E152" s="65">
        <v>0</v>
      </c>
      <c r="F152" s="37">
        <v>0</v>
      </c>
      <c r="G152" s="65"/>
    </row>
    <row r="153" spans="1:7" ht="38.25">
      <c r="A153" s="53" t="s">
        <v>147</v>
      </c>
      <c r="B153" s="37"/>
      <c r="C153" s="37">
        <v>553467</v>
      </c>
      <c r="D153" s="35">
        <v>21540</v>
      </c>
      <c r="E153" s="65">
        <v>3.891830949270688</v>
      </c>
      <c r="F153" s="37">
        <v>21540</v>
      </c>
      <c r="G153" s="65"/>
    </row>
    <row r="154" spans="1:7" ht="38.25">
      <c r="A154" s="53" t="s">
        <v>148</v>
      </c>
      <c r="B154" s="37"/>
      <c r="C154" s="37">
        <v>14190</v>
      </c>
      <c r="D154" s="35"/>
      <c r="E154" s="65">
        <v>0</v>
      </c>
      <c r="F154" s="37">
        <v>0</v>
      </c>
      <c r="G154" s="65"/>
    </row>
    <row r="155" spans="1:7" ht="51">
      <c r="A155" s="53" t="s">
        <v>149</v>
      </c>
      <c r="B155" s="37"/>
      <c r="C155" s="37">
        <v>356930</v>
      </c>
      <c r="D155" s="37"/>
      <c r="E155" s="65">
        <v>0</v>
      </c>
      <c r="F155" s="37">
        <v>0</v>
      </c>
      <c r="G155" s="65"/>
    </row>
    <row r="156" spans="1:7" ht="38.25">
      <c r="A156" s="53" t="s">
        <v>150</v>
      </c>
      <c r="B156" s="37"/>
      <c r="C156" s="37">
        <v>577</v>
      </c>
      <c r="D156" s="35"/>
      <c r="E156" s="65">
        <v>0</v>
      </c>
      <c r="F156" s="37">
        <v>0</v>
      </c>
      <c r="G156" s="65"/>
    </row>
    <row r="157" spans="1:7" ht="25.5">
      <c r="A157" s="53" t="s">
        <v>151</v>
      </c>
      <c r="B157" s="37"/>
      <c r="C157" s="37">
        <v>6385</v>
      </c>
      <c r="D157" s="35"/>
      <c r="E157" s="65">
        <v>0</v>
      </c>
      <c r="F157" s="37"/>
      <c r="G157" s="65"/>
    </row>
    <row r="158" spans="1:7" ht="51">
      <c r="A158" s="53" t="s">
        <v>152</v>
      </c>
      <c r="B158" s="37"/>
      <c r="C158" s="37">
        <v>4900</v>
      </c>
      <c r="D158" s="35"/>
      <c r="E158" s="65">
        <v>0</v>
      </c>
      <c r="F158" s="37">
        <v>0</v>
      </c>
      <c r="G158" s="65"/>
    </row>
    <row r="159" spans="1:7" ht="25.5">
      <c r="A159" s="53" t="s">
        <v>153</v>
      </c>
      <c r="B159" s="37"/>
      <c r="C159" s="37">
        <v>14307</v>
      </c>
      <c r="D159" s="35"/>
      <c r="E159" s="65">
        <v>0</v>
      </c>
      <c r="F159" s="37">
        <v>0</v>
      </c>
      <c r="G159" s="65"/>
    </row>
    <row r="160" spans="1:7" ht="89.25">
      <c r="A160" s="53" t="s">
        <v>154</v>
      </c>
      <c r="B160" s="37"/>
      <c r="C160" s="37">
        <v>1016000</v>
      </c>
      <c r="D160" s="35"/>
      <c r="E160" s="65"/>
      <c r="F160" s="37">
        <v>0</v>
      </c>
      <c r="G160" s="65"/>
    </row>
    <row r="161" spans="1:7" ht="51">
      <c r="A161" s="53" t="s">
        <v>155</v>
      </c>
      <c r="B161" s="37"/>
      <c r="C161" s="37">
        <v>21887</v>
      </c>
      <c r="D161" s="35"/>
      <c r="E161" s="65"/>
      <c r="F161" s="37">
        <v>0</v>
      </c>
      <c r="G161" s="65"/>
    </row>
    <row r="162" spans="1:7" ht="63.75">
      <c r="A162" s="53" t="s">
        <v>156</v>
      </c>
      <c r="B162" s="37"/>
      <c r="C162" s="37">
        <v>63307</v>
      </c>
      <c r="D162" s="35"/>
      <c r="E162" s="65">
        <v>0</v>
      </c>
      <c r="F162" s="37">
        <v>0</v>
      </c>
      <c r="G162" s="65"/>
    </row>
    <row r="163" spans="1:7" ht="114.75">
      <c r="A163" s="53" t="s">
        <v>157</v>
      </c>
      <c r="B163" s="37"/>
      <c r="C163" s="37">
        <v>56054</v>
      </c>
      <c r="D163" s="35"/>
      <c r="E163" s="65">
        <v>0</v>
      </c>
      <c r="F163" s="37">
        <v>0</v>
      </c>
      <c r="G163" s="65"/>
    </row>
    <row r="164" spans="1:7" ht="63.75">
      <c r="A164" s="53" t="s">
        <v>158</v>
      </c>
      <c r="B164" s="37"/>
      <c r="C164" s="37">
        <v>31155</v>
      </c>
      <c r="D164" s="35"/>
      <c r="E164" s="65">
        <v>0</v>
      </c>
      <c r="F164" s="37">
        <v>0</v>
      </c>
      <c r="G164" s="65"/>
    </row>
    <row r="165" spans="1:7" ht="25.5">
      <c r="A165" s="53" t="s">
        <v>159</v>
      </c>
      <c r="B165" s="37"/>
      <c r="C165" s="37">
        <v>77</v>
      </c>
      <c r="D165" s="35"/>
      <c r="E165" s="65">
        <v>0</v>
      </c>
      <c r="F165" s="37">
        <v>0</v>
      </c>
      <c r="G165" s="65"/>
    </row>
    <row r="166" spans="1:7" ht="51">
      <c r="A166" s="53" t="s">
        <v>160</v>
      </c>
      <c r="B166" s="37"/>
      <c r="C166" s="37">
        <v>1453463</v>
      </c>
      <c r="D166" s="35"/>
      <c r="E166" s="65">
        <v>0</v>
      </c>
      <c r="F166" s="37">
        <v>0</v>
      </c>
      <c r="G166" s="65"/>
    </row>
    <row r="167" spans="1:7" ht="76.5">
      <c r="A167" s="53" t="s">
        <v>161</v>
      </c>
      <c r="B167" s="37"/>
      <c r="C167" s="37">
        <v>228354</v>
      </c>
      <c r="D167" s="35"/>
      <c r="E167" s="65">
        <v>0</v>
      </c>
      <c r="F167" s="37">
        <v>0</v>
      </c>
      <c r="G167" s="65"/>
    </row>
    <row r="168" spans="1:7" ht="76.5">
      <c r="A168" s="53" t="s">
        <v>162</v>
      </c>
      <c r="B168" s="37"/>
      <c r="C168" s="37">
        <v>293206</v>
      </c>
      <c r="D168" s="35"/>
      <c r="E168" s="65">
        <v>0</v>
      </c>
      <c r="F168" s="37">
        <v>0</v>
      </c>
      <c r="G168" s="65"/>
    </row>
    <row r="169" spans="1:7" ht="27">
      <c r="A169" s="52" t="s">
        <v>163</v>
      </c>
      <c r="B169" s="37">
        <v>250638</v>
      </c>
      <c r="C169" s="37">
        <v>3316586</v>
      </c>
      <c r="D169" s="37">
        <v>114019</v>
      </c>
      <c r="E169" s="65">
        <v>3.4378424078253964</v>
      </c>
      <c r="F169" s="37">
        <v>-136619</v>
      </c>
      <c r="G169" s="65">
        <v>45.491505677510993</v>
      </c>
    </row>
    <row r="170" spans="1:7" ht="51">
      <c r="A170" s="53" t="s">
        <v>164</v>
      </c>
      <c r="B170" s="37"/>
      <c r="C170" s="37">
        <v>2884</v>
      </c>
      <c r="D170" s="35"/>
      <c r="E170" s="65">
        <v>0</v>
      </c>
      <c r="F170" s="37">
        <v>0</v>
      </c>
      <c r="G170" s="65"/>
    </row>
    <row r="171" spans="1:7" ht="25.5">
      <c r="A171" s="53" t="s">
        <v>165</v>
      </c>
      <c r="B171" s="37">
        <v>29637</v>
      </c>
      <c r="C171" s="37">
        <v>839904</v>
      </c>
      <c r="D171" s="35"/>
      <c r="E171" s="65">
        <v>0</v>
      </c>
      <c r="F171" s="37">
        <v>-29637</v>
      </c>
      <c r="G171" s="65">
        <v>0</v>
      </c>
    </row>
    <row r="172" spans="1:7" ht="51">
      <c r="A172" s="53" t="s">
        <v>166</v>
      </c>
      <c r="B172" s="37"/>
      <c r="C172" s="37">
        <v>99687</v>
      </c>
      <c r="D172" s="35"/>
      <c r="E172" s="65">
        <v>0</v>
      </c>
      <c r="F172" s="37">
        <v>0</v>
      </c>
      <c r="G172" s="65"/>
    </row>
    <row r="173" spans="1:7" ht="76.5">
      <c r="A173" s="53" t="s">
        <v>167</v>
      </c>
      <c r="B173" s="37">
        <v>6</v>
      </c>
      <c r="C173" s="37">
        <v>128</v>
      </c>
      <c r="D173" s="35">
        <v>6</v>
      </c>
      <c r="E173" s="65">
        <v>4.6875</v>
      </c>
      <c r="F173" s="37">
        <v>0</v>
      </c>
      <c r="G173" s="65">
        <v>100</v>
      </c>
    </row>
    <row r="174" spans="1:7" ht="102">
      <c r="A174" s="53" t="s">
        <v>168</v>
      </c>
      <c r="B174" s="37">
        <v>11</v>
      </c>
      <c r="C174" s="37"/>
      <c r="D174" s="35"/>
      <c r="E174" s="65"/>
      <c r="F174" s="37">
        <v>-11</v>
      </c>
      <c r="G174" s="65">
        <v>0</v>
      </c>
    </row>
    <row r="175" spans="1:7" ht="38.25">
      <c r="A175" s="53" t="s">
        <v>169</v>
      </c>
      <c r="B175" s="37"/>
      <c r="C175" s="37">
        <v>33012</v>
      </c>
      <c r="D175" s="35">
        <v>618</v>
      </c>
      <c r="E175" s="65">
        <v>1.872046528535078</v>
      </c>
      <c r="F175" s="37">
        <v>618</v>
      </c>
      <c r="G175" s="65"/>
    </row>
    <row r="176" spans="1:7" ht="38.25">
      <c r="A176" s="53" t="s">
        <v>170</v>
      </c>
      <c r="B176" s="37">
        <v>818</v>
      </c>
      <c r="C176" s="37">
        <v>66453</v>
      </c>
      <c r="D176" s="35">
        <v>1167</v>
      </c>
      <c r="E176" s="65">
        <v>1.7561283914947405</v>
      </c>
      <c r="F176" s="37">
        <v>349</v>
      </c>
      <c r="G176" s="65">
        <v>142.66503667481663</v>
      </c>
    </row>
    <row r="177" spans="1:7" ht="38.25">
      <c r="A177" s="53" t="s">
        <v>171</v>
      </c>
      <c r="B177" s="37"/>
      <c r="C177" s="37">
        <v>27737</v>
      </c>
      <c r="D177" s="35"/>
      <c r="E177" s="65">
        <v>0</v>
      </c>
      <c r="F177" s="37">
        <v>0</v>
      </c>
      <c r="G177" s="65"/>
    </row>
    <row r="178" spans="1:7" ht="38.25">
      <c r="A178" s="53" t="s">
        <v>172</v>
      </c>
      <c r="B178" s="37">
        <v>252</v>
      </c>
      <c r="C178" s="37"/>
      <c r="D178" s="35"/>
      <c r="E178" s="65"/>
      <c r="F178" s="37">
        <v>-252</v>
      </c>
      <c r="G178" s="65">
        <v>0</v>
      </c>
    </row>
    <row r="179" spans="1:7" ht="76.5">
      <c r="A179" s="53" t="s">
        <v>173</v>
      </c>
      <c r="B179" s="37">
        <v>35106</v>
      </c>
      <c r="C179" s="37">
        <v>487110</v>
      </c>
      <c r="D179" s="35">
        <v>27215</v>
      </c>
      <c r="E179" s="65">
        <v>5.5870337295477404</v>
      </c>
      <c r="F179" s="37">
        <v>-7891</v>
      </c>
      <c r="G179" s="65">
        <v>77.522360849997156</v>
      </c>
    </row>
    <row r="180" spans="1:7" ht="102">
      <c r="A180" s="53" t="s">
        <v>174</v>
      </c>
      <c r="B180" s="37">
        <v>179</v>
      </c>
      <c r="C180" s="37">
        <v>3324</v>
      </c>
      <c r="D180" s="35"/>
      <c r="E180" s="65">
        <v>0</v>
      </c>
      <c r="F180" s="37">
        <v>-179</v>
      </c>
      <c r="G180" s="65">
        <v>0</v>
      </c>
    </row>
    <row r="181" spans="1:7" ht="89.25">
      <c r="A181" s="53" t="s">
        <v>175</v>
      </c>
      <c r="B181" s="37"/>
      <c r="C181" s="37">
        <v>10898</v>
      </c>
      <c r="D181" s="35"/>
      <c r="E181" s="65">
        <v>0</v>
      </c>
      <c r="F181" s="37">
        <v>0</v>
      </c>
      <c r="G181" s="65"/>
    </row>
    <row r="182" spans="1:7" ht="51">
      <c r="A182" s="53" t="s">
        <v>176</v>
      </c>
      <c r="B182" s="37">
        <v>57543</v>
      </c>
      <c r="C182" s="37"/>
      <c r="D182" s="35"/>
      <c r="E182" s="65"/>
      <c r="F182" s="37">
        <v>-57543</v>
      </c>
      <c r="G182" s="65">
        <v>0</v>
      </c>
    </row>
    <row r="183" spans="1:7" ht="63.75">
      <c r="A183" s="53" t="s">
        <v>177</v>
      </c>
      <c r="B183" s="37"/>
      <c r="C183" s="37">
        <v>26545</v>
      </c>
      <c r="D183" s="35"/>
      <c r="E183" s="65">
        <v>0</v>
      </c>
      <c r="F183" s="37">
        <v>0</v>
      </c>
      <c r="G183" s="65"/>
    </row>
    <row r="184" spans="1:7" ht="114.75">
      <c r="A184" s="53" t="s">
        <v>178</v>
      </c>
      <c r="B184" s="37">
        <v>35506</v>
      </c>
      <c r="C184" s="37"/>
      <c r="D184" s="35"/>
      <c r="E184" s="65"/>
      <c r="F184" s="37">
        <v>-35506</v>
      </c>
      <c r="G184" s="65">
        <v>0</v>
      </c>
    </row>
    <row r="185" spans="1:7" ht="25.5">
      <c r="A185" s="53" t="s">
        <v>179</v>
      </c>
      <c r="B185" s="37"/>
      <c r="C185" s="37">
        <v>7894</v>
      </c>
      <c r="D185" s="35"/>
      <c r="E185" s="65">
        <v>0</v>
      </c>
      <c r="F185" s="37">
        <v>0</v>
      </c>
      <c r="G185" s="65"/>
    </row>
    <row r="186" spans="1:7" ht="63.75">
      <c r="A186" s="53" t="s">
        <v>180</v>
      </c>
      <c r="B186" s="37"/>
      <c r="C186" s="37">
        <v>3236</v>
      </c>
      <c r="D186" s="35"/>
      <c r="E186" s="65">
        <v>0</v>
      </c>
      <c r="F186" s="37">
        <v>0</v>
      </c>
      <c r="G186" s="65"/>
    </row>
    <row r="187" spans="1:7" ht="76.5">
      <c r="A187" s="53" t="s">
        <v>181</v>
      </c>
      <c r="B187" s="37"/>
      <c r="C187" s="37">
        <v>24559</v>
      </c>
      <c r="D187" s="35"/>
      <c r="E187" s="65">
        <v>0</v>
      </c>
      <c r="F187" s="37">
        <v>0</v>
      </c>
      <c r="G187" s="65"/>
    </row>
    <row r="188" spans="1:7" ht="25.5">
      <c r="A188" s="53" t="s">
        <v>182</v>
      </c>
      <c r="B188" s="37"/>
      <c r="C188" s="37">
        <v>10857</v>
      </c>
      <c r="D188" s="35">
        <v>99</v>
      </c>
      <c r="E188" s="65">
        <v>0.91185410334346495</v>
      </c>
      <c r="F188" s="37">
        <v>99</v>
      </c>
      <c r="G188" s="65"/>
    </row>
    <row r="189" spans="1:7" ht="89.25">
      <c r="A189" s="53" t="s">
        <v>183</v>
      </c>
      <c r="B189" s="37"/>
      <c r="C189" s="37">
        <v>289027</v>
      </c>
      <c r="D189" s="35"/>
      <c r="E189" s="65">
        <v>0</v>
      </c>
      <c r="F189" s="37">
        <v>0</v>
      </c>
      <c r="G189" s="65"/>
    </row>
    <row r="190" spans="1:7" ht="63.75">
      <c r="A190" s="53" t="s">
        <v>184</v>
      </c>
      <c r="B190" s="37"/>
      <c r="C190" s="37">
        <v>178636</v>
      </c>
      <c r="D190" s="35"/>
      <c r="E190" s="65">
        <v>0</v>
      </c>
      <c r="F190" s="37">
        <v>0</v>
      </c>
      <c r="G190" s="65"/>
    </row>
    <row r="191" spans="1:7" ht="38.25">
      <c r="A191" s="53" t="s">
        <v>185</v>
      </c>
      <c r="B191" s="37">
        <v>89522</v>
      </c>
      <c r="C191" s="37">
        <v>1126293</v>
      </c>
      <c r="D191" s="35">
        <v>79294</v>
      </c>
      <c r="E191" s="65">
        <v>7.0402639455274958</v>
      </c>
      <c r="F191" s="37">
        <v>-10228</v>
      </c>
      <c r="G191" s="65">
        <v>88.574875449610147</v>
      </c>
    </row>
    <row r="192" spans="1:7" ht="25.5">
      <c r="A192" s="53" t="s">
        <v>186</v>
      </c>
      <c r="B192" s="37">
        <v>2058</v>
      </c>
      <c r="C192" s="37">
        <v>78065</v>
      </c>
      <c r="D192" s="35">
        <v>2696</v>
      </c>
      <c r="E192" s="65">
        <v>3.4535323128162432</v>
      </c>
      <c r="F192" s="37">
        <v>638</v>
      </c>
      <c r="G192" s="65">
        <v>131.00097181729836</v>
      </c>
    </row>
    <row r="193" spans="1:7" ht="25.5">
      <c r="A193" s="53" t="s">
        <v>187</v>
      </c>
      <c r="B193" s="37"/>
      <c r="C193" s="37"/>
      <c r="D193" s="35"/>
      <c r="E193" s="65"/>
      <c r="F193" s="37">
        <v>0</v>
      </c>
      <c r="G193" s="65"/>
    </row>
    <row r="194" spans="1:7">
      <c r="A194" s="53" t="s">
        <v>188</v>
      </c>
      <c r="B194" s="37"/>
      <c r="C194" s="37">
        <v>337</v>
      </c>
      <c r="D194" s="35"/>
      <c r="E194" s="65">
        <v>0</v>
      </c>
      <c r="F194" s="37">
        <v>0</v>
      </c>
      <c r="G194" s="65"/>
    </row>
    <row r="195" spans="1:7">
      <c r="A195" s="52" t="s">
        <v>189</v>
      </c>
      <c r="B195" s="54"/>
      <c r="C195" s="54">
        <v>3362413</v>
      </c>
      <c r="D195" s="54">
        <v>1719</v>
      </c>
      <c r="E195" s="64">
        <v>5.1123999342139105E-2</v>
      </c>
      <c r="F195" s="54">
        <v>1719</v>
      </c>
      <c r="G195" s="64"/>
    </row>
    <row r="196" spans="1:7" ht="51">
      <c r="A196" s="53" t="s">
        <v>190</v>
      </c>
      <c r="B196" s="37"/>
      <c r="C196" s="37">
        <v>19</v>
      </c>
      <c r="D196" s="37">
        <v>1</v>
      </c>
      <c r="E196" s="65">
        <v>5.2631578947368416</v>
      </c>
      <c r="F196" s="37">
        <v>1</v>
      </c>
      <c r="G196" s="65"/>
    </row>
    <row r="197" spans="1:7" ht="63.75">
      <c r="A197" s="53" t="s">
        <v>191</v>
      </c>
      <c r="B197" s="37"/>
      <c r="C197" s="37">
        <v>19440</v>
      </c>
      <c r="D197" s="37"/>
      <c r="E197" s="65">
        <v>0</v>
      </c>
      <c r="F197" s="37">
        <v>0</v>
      </c>
      <c r="G197" s="65"/>
    </row>
    <row r="198" spans="1:7" ht="51">
      <c r="A198" s="53" t="s">
        <v>192</v>
      </c>
      <c r="B198" s="37"/>
      <c r="C198" s="37"/>
      <c r="D198" s="37">
        <v>813</v>
      </c>
      <c r="E198" s="65"/>
      <c r="F198" s="37">
        <v>813</v>
      </c>
      <c r="G198" s="65"/>
    </row>
    <row r="199" spans="1:7" ht="51">
      <c r="A199" s="53" t="s">
        <v>193</v>
      </c>
      <c r="B199" s="37"/>
      <c r="C199" s="37"/>
      <c r="D199" s="37">
        <v>286</v>
      </c>
      <c r="E199" s="65"/>
      <c r="F199" s="37">
        <v>286</v>
      </c>
      <c r="G199" s="65"/>
    </row>
    <row r="200" spans="1:7" ht="38.25">
      <c r="A200" s="53" t="s">
        <v>194</v>
      </c>
      <c r="B200" s="37"/>
      <c r="C200" s="37">
        <v>101646</v>
      </c>
      <c r="D200" s="37">
        <v>618</v>
      </c>
      <c r="E200" s="65">
        <v>0.60799244436573996</v>
      </c>
      <c r="F200" s="37">
        <v>618</v>
      </c>
      <c r="G200" s="65"/>
    </row>
    <row r="201" spans="1:7" ht="89.25">
      <c r="A201" s="53" t="s">
        <v>195</v>
      </c>
      <c r="B201" s="37"/>
      <c r="C201" s="37">
        <v>479754</v>
      </c>
      <c r="D201" s="37"/>
      <c r="E201" s="65">
        <v>0</v>
      </c>
      <c r="F201" s="37">
        <v>0</v>
      </c>
      <c r="G201" s="65"/>
    </row>
    <row r="202" spans="1:7" ht="51">
      <c r="A202" s="53" t="s">
        <v>196</v>
      </c>
      <c r="B202" s="37"/>
      <c r="C202" s="37">
        <v>188142</v>
      </c>
      <c r="D202" s="37"/>
      <c r="E202" s="65">
        <v>0</v>
      </c>
      <c r="F202" s="37">
        <v>0</v>
      </c>
      <c r="G202" s="65"/>
    </row>
    <row r="203" spans="1:7" ht="38.25">
      <c r="A203" s="53" t="s">
        <v>197</v>
      </c>
      <c r="B203" s="37"/>
      <c r="C203" s="37">
        <v>145025</v>
      </c>
      <c r="D203" s="37"/>
      <c r="E203" s="65">
        <v>0</v>
      </c>
      <c r="F203" s="37">
        <v>0</v>
      </c>
      <c r="G203" s="65"/>
    </row>
    <row r="204" spans="1:7" ht="63.75">
      <c r="A204" s="53" t="s">
        <v>198</v>
      </c>
      <c r="B204" s="37"/>
      <c r="C204" s="37">
        <v>670660</v>
      </c>
      <c r="D204" s="37"/>
      <c r="E204" s="65">
        <v>0</v>
      </c>
      <c r="F204" s="37">
        <v>0</v>
      </c>
      <c r="G204" s="65"/>
    </row>
    <row r="205" spans="1:7" ht="63.75">
      <c r="A205" s="53" t="s">
        <v>199</v>
      </c>
      <c r="B205" s="37"/>
      <c r="C205" s="37">
        <v>7572</v>
      </c>
      <c r="D205" s="37"/>
      <c r="E205" s="65">
        <v>0</v>
      </c>
      <c r="F205" s="37">
        <v>0</v>
      </c>
      <c r="G205" s="65"/>
    </row>
    <row r="206" spans="1:7" ht="153">
      <c r="A206" s="53" t="s">
        <v>200</v>
      </c>
      <c r="B206" s="37"/>
      <c r="C206" s="37">
        <v>3629</v>
      </c>
      <c r="D206" s="37"/>
      <c r="E206" s="65">
        <v>0</v>
      </c>
      <c r="F206" s="37">
        <v>0</v>
      </c>
      <c r="G206" s="65"/>
    </row>
    <row r="207" spans="1:7" ht="76.5">
      <c r="A207" s="53" t="s">
        <v>201</v>
      </c>
      <c r="B207" s="37"/>
      <c r="C207" s="37">
        <v>106822</v>
      </c>
      <c r="D207" s="37"/>
      <c r="E207" s="65">
        <v>0</v>
      </c>
      <c r="F207" s="37">
        <v>0</v>
      </c>
      <c r="G207" s="65"/>
    </row>
    <row r="208" spans="1:7" ht="63.75">
      <c r="A208" s="53" t="s">
        <v>202</v>
      </c>
      <c r="B208" s="37"/>
      <c r="C208" s="37">
        <v>100000</v>
      </c>
      <c r="D208" s="37"/>
      <c r="E208" s="65">
        <v>0</v>
      </c>
      <c r="F208" s="37">
        <v>0</v>
      </c>
      <c r="G208" s="65"/>
    </row>
    <row r="209" spans="1:7" ht="51">
      <c r="A209" s="53" t="s">
        <v>203</v>
      </c>
      <c r="B209" s="37"/>
      <c r="C209" s="37">
        <v>1089030</v>
      </c>
      <c r="D209" s="37"/>
      <c r="E209" s="65">
        <v>0</v>
      </c>
      <c r="F209" s="37">
        <v>0</v>
      </c>
      <c r="G209" s="65"/>
    </row>
    <row r="210" spans="1:7" ht="25.5">
      <c r="A210" s="53" t="s">
        <v>204</v>
      </c>
      <c r="B210" s="37"/>
      <c r="C210" s="37">
        <v>25000</v>
      </c>
      <c r="D210" s="37"/>
      <c r="E210" s="65">
        <v>0</v>
      </c>
      <c r="F210" s="37">
        <v>0</v>
      </c>
      <c r="G210" s="65"/>
    </row>
    <row r="211" spans="1:7" ht="25.5">
      <c r="A211" s="53" t="s">
        <v>205</v>
      </c>
      <c r="B211" s="37"/>
      <c r="C211" s="37">
        <v>357790</v>
      </c>
      <c r="D211" s="37"/>
      <c r="E211" s="65">
        <v>0</v>
      </c>
      <c r="F211" s="37">
        <v>0</v>
      </c>
      <c r="G211" s="65"/>
    </row>
    <row r="212" spans="1:7" ht="127.5">
      <c r="A212" s="53" t="s">
        <v>206</v>
      </c>
      <c r="B212" s="37"/>
      <c r="C212" s="37">
        <v>67808</v>
      </c>
      <c r="D212" s="37"/>
      <c r="E212" s="65">
        <v>0</v>
      </c>
      <c r="F212" s="37">
        <v>0</v>
      </c>
      <c r="G212" s="65"/>
    </row>
    <row r="213" spans="1:7" ht="63.75">
      <c r="A213" s="53" t="s">
        <v>207</v>
      </c>
      <c r="B213" s="37"/>
      <c r="C213" s="37">
        <v>76</v>
      </c>
      <c r="D213" s="37"/>
      <c r="E213" s="65">
        <v>0</v>
      </c>
      <c r="F213" s="37">
        <v>0</v>
      </c>
      <c r="G213" s="65"/>
    </row>
    <row r="214" spans="1:7" ht="38.25">
      <c r="A214" s="51" t="s">
        <v>208</v>
      </c>
      <c r="B214" s="22"/>
      <c r="C214" s="22">
        <v>364671</v>
      </c>
      <c r="D214" s="22"/>
      <c r="E214" s="63">
        <v>0</v>
      </c>
      <c r="F214" s="22">
        <v>0</v>
      </c>
      <c r="G214" s="63"/>
    </row>
    <row r="215" spans="1:7" ht="102">
      <c r="A215" s="53" t="s">
        <v>209</v>
      </c>
      <c r="B215" s="37"/>
      <c r="C215" s="37">
        <v>264606</v>
      </c>
      <c r="D215" s="37"/>
      <c r="E215" s="65">
        <v>0</v>
      </c>
      <c r="F215" s="37">
        <v>0</v>
      </c>
      <c r="G215" s="65"/>
    </row>
    <row r="216" spans="1:7" ht="76.5">
      <c r="A216" s="53" t="s">
        <v>210</v>
      </c>
      <c r="B216" s="37"/>
      <c r="C216" s="37">
        <v>100065</v>
      </c>
      <c r="D216" s="37"/>
      <c r="E216" s="65">
        <v>0</v>
      </c>
      <c r="F216" s="37">
        <v>0</v>
      </c>
      <c r="G216" s="65"/>
    </row>
    <row r="217" spans="1:7" ht="25.5">
      <c r="A217" s="51" t="s">
        <v>211</v>
      </c>
      <c r="B217" s="22"/>
      <c r="C217" s="22"/>
      <c r="D217" s="22"/>
      <c r="E217" s="63"/>
      <c r="F217" s="22">
        <v>0</v>
      </c>
      <c r="G217" s="63"/>
    </row>
    <row r="218" spans="1:7">
      <c r="A218" s="51" t="s">
        <v>212</v>
      </c>
      <c r="B218" s="22">
        <v>7163</v>
      </c>
      <c r="C218" s="22">
        <v>121423</v>
      </c>
      <c r="D218" s="22">
        <v>3730</v>
      </c>
      <c r="E218" s="63">
        <v>3.0719056521416865</v>
      </c>
      <c r="F218" s="22">
        <v>-3433</v>
      </c>
      <c r="G218" s="63">
        <v>52.073153706547537</v>
      </c>
    </row>
    <row r="219" spans="1:7" ht="63.75">
      <c r="A219" s="51" t="s">
        <v>213</v>
      </c>
      <c r="B219" s="22">
        <v>3617</v>
      </c>
      <c r="C219" s="22">
        <v>163</v>
      </c>
      <c r="D219" s="22">
        <v>86702</v>
      </c>
      <c r="E219" s="63">
        <v>53191.41104294479</v>
      </c>
      <c r="F219" s="22">
        <v>83085</v>
      </c>
      <c r="G219" s="63">
        <v>2397.0693945258504</v>
      </c>
    </row>
    <row r="220" spans="1:7" ht="51">
      <c r="A220" s="51" t="s">
        <v>214</v>
      </c>
      <c r="B220" s="22">
        <v>-8506</v>
      </c>
      <c r="C220" s="22">
        <v>-37808</v>
      </c>
      <c r="D220" s="22">
        <v>-13228</v>
      </c>
      <c r="E220" s="63">
        <v>34.987304274227675</v>
      </c>
      <c r="F220" s="22">
        <v>-4722</v>
      </c>
      <c r="G220" s="63">
        <v>155.5137549964731</v>
      </c>
    </row>
  </sheetData>
  <mergeCells count="9">
    <mergeCell ref="E4:E5"/>
    <mergeCell ref="A1:G1"/>
    <mergeCell ref="F2:G2"/>
    <mergeCell ref="F4:G4"/>
    <mergeCell ref="B3:G3"/>
    <mergeCell ref="D4:D5"/>
    <mergeCell ref="A3:A5"/>
    <mergeCell ref="B4:B5"/>
    <mergeCell ref="C4:C5"/>
  </mergeCells>
  <printOptions horizontalCentered="1" verticalCentered="1"/>
  <pageMargins left="0" right="0" top="0.59055118110236227" bottom="0.39370078740157483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Лист2</vt:lpstr>
      <vt:lpstr>Лист2!Заголовки_для_печати</vt:lpstr>
      <vt:lpstr>Лист2!Область_печати</vt:lpstr>
    </vt:vector>
  </TitlesOfParts>
  <Company>Комитет финансов Курской области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Zverenkova_A</dc:creator>
  <cp:lastModifiedBy>Sviridova_M</cp:lastModifiedBy>
  <cp:lastPrinted>2022-02-18T14:17:58Z</cp:lastPrinted>
  <dcterms:created xsi:type="dcterms:W3CDTF">2008-11-29T07:38:34Z</dcterms:created>
  <dcterms:modified xsi:type="dcterms:W3CDTF">2022-02-18T14:27:10Z</dcterms:modified>
</cp:coreProperties>
</file>