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26865" windowHeight="12660"/>
  </bookViews>
  <sheets>
    <sheet name="на 01.10.2025" sheetId="1" r:id="rId1"/>
  </sheets>
  <calcPr calcId="125725"/>
</workbook>
</file>

<file path=xl/calcChain.xml><?xml version="1.0" encoding="utf-8"?>
<calcChain xmlns="http://schemas.openxmlformats.org/spreadsheetml/2006/main">
  <c r="D23" i="1"/>
  <c r="D10"/>
  <c r="C23"/>
  <c r="C21"/>
  <c r="C10"/>
  <c r="C7"/>
  <c r="D11"/>
  <c r="D6"/>
  <c r="D7"/>
  <c r="C11"/>
  <c r="C6"/>
  <c r="D21"/>
</calcChain>
</file>

<file path=xl/sharedStrings.xml><?xml version="1.0" encoding="utf-8"?>
<sst xmlns="http://schemas.openxmlformats.org/spreadsheetml/2006/main" count="24" uniqueCount="24">
  <si>
    <t xml:space="preserve">Виды долговых обязательств </t>
  </si>
  <si>
    <t xml:space="preserve">Удельный вес государственного долга Курской области в объеме налоговых и неналоговых доходов областного бюджета, % </t>
  </si>
  <si>
    <t xml:space="preserve">Удельный вес коммерческих кредитов и ценных бумаг в объеме налоговых и неналоговых доходов областного бюджета, % </t>
  </si>
  <si>
    <t>в том числе:</t>
  </si>
  <si>
    <t xml:space="preserve">Удельный вес бюджетных кредитов в объеме налоговых и неналоговых доходов областного бюджета, % </t>
  </si>
  <si>
    <r>
      <t xml:space="preserve">ВСЕГО государственный долг Курской области, </t>
    </r>
    <r>
      <rPr>
        <sz val="14"/>
        <color indexed="8"/>
        <rFont val="Times New Roman"/>
        <family val="1"/>
        <charset val="204"/>
      </rPr>
      <t>рублей</t>
    </r>
  </si>
  <si>
    <r>
      <t xml:space="preserve">Кредиты, полученные от кредитных организаций, </t>
    </r>
    <r>
      <rPr>
        <sz val="14"/>
        <color indexed="8"/>
        <rFont val="Times New Roman"/>
        <family val="1"/>
        <charset val="204"/>
      </rPr>
      <t>рублей</t>
    </r>
    <r>
      <rPr>
        <b/>
        <sz val="14"/>
        <color indexed="8"/>
        <rFont val="Times New Roman"/>
        <family val="1"/>
        <charset val="204"/>
      </rPr>
      <t xml:space="preserve"> </t>
    </r>
  </si>
  <si>
    <r>
      <t xml:space="preserve">Ценные бумаги, </t>
    </r>
    <r>
      <rPr>
        <sz val="14"/>
        <color indexed="8"/>
        <rFont val="Times New Roman"/>
        <family val="1"/>
        <charset val="204"/>
      </rPr>
      <t xml:space="preserve">рублей </t>
    </r>
  </si>
  <si>
    <r>
      <t xml:space="preserve">Бюджетные кредиты, привлеченные от других бюджетов бюджетной системы РФ, </t>
    </r>
    <r>
      <rPr>
        <sz val="14"/>
        <color indexed="8"/>
        <rFont val="Times New Roman"/>
        <family val="1"/>
        <charset val="204"/>
      </rPr>
      <t>рублей</t>
    </r>
  </si>
  <si>
    <r>
      <t>на автодороги,</t>
    </r>
    <r>
      <rPr>
        <i/>
        <sz val="14"/>
        <color indexed="8"/>
        <rFont val="Times New Roman"/>
        <family val="1"/>
        <charset val="204"/>
      </rPr>
      <t xml:space="preserve"> рублей</t>
    </r>
  </si>
  <si>
    <r>
      <t>на дефицит,</t>
    </r>
    <r>
      <rPr>
        <i/>
        <sz val="14"/>
        <color indexed="8"/>
        <rFont val="Times New Roman"/>
        <family val="1"/>
        <charset val="204"/>
      </rPr>
      <t xml:space="preserve"> рублей</t>
    </r>
  </si>
  <si>
    <r>
      <t xml:space="preserve">на пополнение остатков, </t>
    </r>
    <r>
      <rPr>
        <i/>
        <sz val="14"/>
        <color indexed="8"/>
        <rFont val="Times New Roman"/>
        <family val="1"/>
        <charset val="204"/>
      </rPr>
      <t>рублей</t>
    </r>
  </si>
  <si>
    <t>Сведения об объеме государственного долга Курской области*</t>
  </si>
  <si>
    <t>*Обязательства в иностранной валюте отсутствуют</t>
  </si>
  <si>
    <r>
      <t xml:space="preserve">на реализацию инфраструктурных проектов, </t>
    </r>
    <r>
      <rPr>
        <i/>
        <sz val="14"/>
        <color indexed="8"/>
        <rFont val="Times New Roman"/>
        <family val="1"/>
        <charset val="204"/>
      </rPr>
      <t>рублей</t>
    </r>
  </si>
  <si>
    <t>Гарантии</t>
  </si>
  <si>
    <t xml:space="preserve">Удельный вес гарантий в объеме налоговых и неналоговых доходов областного бюджета, % </t>
  </si>
  <si>
    <r>
      <t xml:space="preserve">на погашение рыночного долга, </t>
    </r>
    <r>
      <rPr>
        <i/>
        <sz val="14"/>
        <color indexed="8"/>
        <rFont val="Times New Roman"/>
        <family val="1"/>
        <charset val="204"/>
      </rPr>
      <t>рублей</t>
    </r>
  </si>
  <si>
    <t>на опережающее финансирование, рублей</t>
  </si>
  <si>
    <t>специальный казначейский кредит, рублей</t>
  </si>
  <si>
    <t xml:space="preserve">на 01.01.2025 г. </t>
  </si>
  <si>
    <t>единое дополнительное соглашение</t>
  </si>
  <si>
    <t>за 9 месяцев 2025 года</t>
  </si>
  <si>
    <t>на 01.10.2025 г.</t>
  </si>
</sst>
</file>

<file path=xl/styles.xml><?xml version="1.0" encoding="utf-8"?>
<styleSheet xmlns="http://schemas.openxmlformats.org/spreadsheetml/2006/main">
  <numFmts count="1">
    <numFmt numFmtId="169" formatCode="0.0%"/>
  </numFmts>
  <fonts count="14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8" fillId="0" borderId="0" xfId="0" applyFont="1" applyFill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left" vertical="center" wrapText="1" readingOrder="1"/>
    </xf>
    <xf numFmtId="0" fontId="10" fillId="0" borderId="1" xfId="0" applyFont="1" applyFill="1" applyBorder="1" applyAlignment="1">
      <alignment horizontal="left" vertical="center" wrapText="1" readingOrder="1"/>
    </xf>
    <xf numFmtId="0" fontId="11" fillId="0" borderId="1" xfId="0" applyFont="1" applyFill="1" applyBorder="1" applyAlignment="1">
      <alignment horizontal="left" vertical="center" wrapText="1" readingOrder="1"/>
    </xf>
    <xf numFmtId="0" fontId="12" fillId="0" borderId="0" xfId="0" applyFont="1"/>
    <xf numFmtId="4" fontId="4" fillId="0" borderId="1" xfId="0" applyNumberFormat="1" applyFont="1" applyFill="1" applyBorder="1" applyAlignment="1">
      <alignment horizontal="center" vertical="center" wrapText="1" readingOrder="1"/>
    </xf>
    <xf numFmtId="0" fontId="11" fillId="0" borderId="1" xfId="0" applyFont="1" applyFill="1" applyBorder="1"/>
    <xf numFmtId="4" fontId="8" fillId="0" borderId="0" xfId="0" applyNumberFormat="1" applyFont="1" applyFill="1"/>
    <xf numFmtId="169" fontId="5" fillId="0" borderId="1" xfId="0" applyNumberFormat="1" applyFont="1" applyFill="1" applyBorder="1" applyAlignment="1">
      <alignment horizontal="center" vertical="center" wrapText="1" readingOrder="1"/>
    </xf>
    <xf numFmtId="169" fontId="5" fillId="2" borderId="1" xfId="0" applyNumberFormat="1" applyFont="1" applyFill="1" applyBorder="1" applyAlignment="1">
      <alignment horizontal="center" vertical="center" wrapText="1" readingOrder="1"/>
    </xf>
    <xf numFmtId="4" fontId="12" fillId="0" borderId="0" xfId="0" applyNumberFormat="1" applyFont="1"/>
    <xf numFmtId="4" fontId="0" fillId="0" borderId="0" xfId="0" applyNumberFormat="1"/>
    <xf numFmtId="4" fontId="13" fillId="0" borderId="0" xfId="0" applyNumberFormat="1" applyFont="1" applyFill="1"/>
    <xf numFmtId="4" fontId="4" fillId="2" borderId="1" xfId="0" applyNumberFormat="1" applyFont="1" applyFill="1" applyBorder="1" applyAlignment="1">
      <alignment horizontal="center" vertical="center" wrapText="1" readingOrder="1"/>
    </xf>
    <xf numFmtId="4" fontId="5" fillId="2" borderId="1" xfId="0" applyNumberFormat="1" applyFont="1" applyFill="1" applyBorder="1" applyAlignment="1">
      <alignment horizontal="center" vertical="center" wrapText="1" readingOrder="1"/>
    </xf>
    <xf numFmtId="4" fontId="10" fillId="2" borderId="1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 wrapText="1" readingOrder="1"/>
    </xf>
    <xf numFmtId="4" fontId="5" fillId="2" borderId="3" xfId="0" applyNumberFormat="1" applyFont="1" applyFill="1" applyBorder="1" applyAlignment="1">
      <alignment horizontal="center" vertical="center" wrapText="1" readingOrder="1"/>
    </xf>
    <xf numFmtId="0" fontId="12" fillId="0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F28"/>
  <sheetViews>
    <sheetView tabSelected="1" workbookViewId="0">
      <selection activeCell="E18" sqref="E18"/>
    </sheetView>
  </sheetViews>
  <sheetFormatPr defaultRowHeight="18.75"/>
  <cols>
    <col min="1" max="1" width="6.42578125" customWidth="1"/>
    <col min="2" max="2" width="85.140625" style="1" customWidth="1"/>
    <col min="3" max="3" width="25" style="1" customWidth="1"/>
    <col min="4" max="4" width="22.42578125" style="1" customWidth="1"/>
    <col min="5" max="5" width="29.42578125" customWidth="1"/>
    <col min="6" max="6" width="28.7109375" customWidth="1"/>
  </cols>
  <sheetData>
    <row r="1" spans="2:6" ht="27" customHeight="1">
      <c r="C1" s="2"/>
    </row>
    <row r="2" spans="2:6" s="8" customFormat="1" ht="22.5" customHeight="1">
      <c r="B2" s="22" t="s">
        <v>12</v>
      </c>
      <c r="C2" s="22"/>
      <c r="D2" s="22"/>
    </row>
    <row r="3" spans="2:6" s="8" customFormat="1" ht="22.5" customHeight="1">
      <c r="B3" s="22" t="s">
        <v>22</v>
      </c>
      <c r="C3" s="22"/>
      <c r="D3" s="22"/>
      <c r="E3" s="14"/>
    </row>
    <row r="4" spans="2:6" ht="17.25" customHeight="1">
      <c r="C4" s="3"/>
    </row>
    <row r="5" spans="2:6" ht="36" customHeight="1">
      <c r="B5" s="4" t="s">
        <v>0</v>
      </c>
      <c r="C5" s="4" t="s">
        <v>20</v>
      </c>
      <c r="D5" s="4" t="s">
        <v>23</v>
      </c>
    </row>
    <row r="6" spans="2:6" ht="24.75" customHeight="1">
      <c r="B6" s="5" t="s">
        <v>5</v>
      </c>
      <c r="C6" s="9">
        <f>C8+C9+C11+C22</f>
        <v>12515760172.990002</v>
      </c>
      <c r="D6" s="9">
        <f>D8+D9+D11+D22</f>
        <v>13292107364.990002</v>
      </c>
    </row>
    <row r="7" spans="2:6" ht="43.5" customHeight="1">
      <c r="B7" s="6" t="s">
        <v>1</v>
      </c>
      <c r="C7" s="12">
        <f>C6/C24</f>
        <v>0.1806666566951875</v>
      </c>
      <c r="D7" s="12">
        <f>D6/D24</f>
        <v>0.18308130729277336</v>
      </c>
      <c r="F7" s="15"/>
    </row>
    <row r="8" spans="2:6">
      <c r="B8" s="5" t="s">
        <v>6</v>
      </c>
      <c r="C8" s="17">
        <v>0</v>
      </c>
      <c r="D8" s="17">
        <v>0</v>
      </c>
    </row>
    <row r="9" spans="2:6" ht="26.25" customHeight="1">
      <c r="B9" s="5" t="s">
        <v>7</v>
      </c>
      <c r="C9" s="17">
        <v>195000000</v>
      </c>
      <c r="D9" s="17">
        <v>195000000</v>
      </c>
    </row>
    <row r="10" spans="2:6" ht="44.25" customHeight="1">
      <c r="B10" s="6" t="s">
        <v>2</v>
      </c>
      <c r="C10" s="13">
        <f>(C9+C8)/C24</f>
        <v>2.8148508415486162E-3</v>
      </c>
      <c r="D10" s="13">
        <f>(D9+D8)/D24</f>
        <v>2.6858686844587988E-3</v>
      </c>
    </row>
    <row r="11" spans="2:6" ht="44.25" customHeight="1">
      <c r="B11" s="5" t="s">
        <v>8</v>
      </c>
      <c r="C11" s="9">
        <f>C12+C14+C15+C16+C17+C18+C19</f>
        <v>12007061298.950001</v>
      </c>
      <c r="D11" s="9">
        <f>D12+D14+D15+D16+D17+D18+D19+D20</f>
        <v>12807061298.950001</v>
      </c>
    </row>
    <row r="12" spans="2:6">
      <c r="B12" s="6" t="s">
        <v>3</v>
      </c>
      <c r="C12" s="20">
        <v>1389491094.24</v>
      </c>
      <c r="D12" s="20">
        <v>0</v>
      </c>
    </row>
    <row r="13" spans="2:6" ht="21" customHeight="1">
      <c r="B13" s="7" t="s">
        <v>9</v>
      </c>
      <c r="C13" s="21"/>
      <c r="D13" s="21"/>
    </row>
    <row r="14" spans="2:6" ht="21" customHeight="1">
      <c r="B14" s="7" t="s">
        <v>10</v>
      </c>
      <c r="C14" s="18">
        <v>2894417193</v>
      </c>
      <c r="D14" s="18">
        <v>0</v>
      </c>
    </row>
    <row r="15" spans="2:6" ht="22.5" customHeight="1">
      <c r="B15" s="7" t="s">
        <v>11</v>
      </c>
      <c r="C15" s="18">
        <v>2720000000</v>
      </c>
      <c r="D15" s="18">
        <v>800000000</v>
      </c>
    </row>
    <row r="16" spans="2:6" ht="22.5" customHeight="1">
      <c r="B16" s="7" t="s">
        <v>14</v>
      </c>
      <c r="C16" s="18">
        <v>3475932011.71</v>
      </c>
      <c r="D16" s="18">
        <v>3475932011.71</v>
      </c>
    </row>
    <row r="17" spans="2:4" ht="22.5" customHeight="1">
      <c r="B17" s="10" t="s">
        <v>17</v>
      </c>
      <c r="C17" s="19">
        <v>1127221000</v>
      </c>
      <c r="D17" s="19">
        <v>0</v>
      </c>
    </row>
    <row r="18" spans="2:4" ht="22.5" customHeight="1">
      <c r="B18" s="10" t="s">
        <v>18</v>
      </c>
      <c r="C18" s="19">
        <v>0</v>
      </c>
      <c r="D18" s="19">
        <v>0</v>
      </c>
    </row>
    <row r="19" spans="2:4" ht="22.5" customHeight="1">
      <c r="B19" s="10" t="s">
        <v>19</v>
      </c>
      <c r="C19" s="19">
        <v>400000000</v>
      </c>
      <c r="D19" s="19">
        <v>400000000</v>
      </c>
    </row>
    <row r="20" spans="2:4" ht="22.5" customHeight="1">
      <c r="B20" s="10" t="s">
        <v>21</v>
      </c>
      <c r="C20" s="19">
        <v>0</v>
      </c>
      <c r="D20" s="19">
        <v>8131129287.2399998</v>
      </c>
    </row>
    <row r="21" spans="2:4" ht="40.5" customHeight="1">
      <c r="B21" s="6" t="s">
        <v>4</v>
      </c>
      <c r="C21" s="13">
        <f>C11/C24</f>
        <v>0.17332352103525761</v>
      </c>
      <c r="D21" s="13">
        <f>D11/D24</f>
        <v>0.17640043529637964</v>
      </c>
    </row>
    <row r="22" spans="2:4" ht="22.5" customHeight="1">
      <c r="B22" s="5" t="s">
        <v>15</v>
      </c>
      <c r="C22" s="18">
        <v>313698874.04000002</v>
      </c>
      <c r="D22" s="18">
        <v>290046066.04000002</v>
      </c>
    </row>
    <row r="23" spans="2:4" ht="37.5" customHeight="1">
      <c r="B23" s="6" t="s">
        <v>16</v>
      </c>
      <c r="C23" s="13">
        <f>C22/C24</f>
        <v>4.5282848183812695E-3</v>
      </c>
      <c r="D23" s="13">
        <f>D22/D24</f>
        <v>3.9950033119348959E-3</v>
      </c>
    </row>
    <row r="24" spans="2:4">
      <c r="C24" s="11">
        <v>69275429135.25</v>
      </c>
      <c r="D24" s="11">
        <v>72602209158</v>
      </c>
    </row>
    <row r="25" spans="2:4">
      <c r="B25" s="1" t="s">
        <v>13</v>
      </c>
      <c r="D25" s="11"/>
    </row>
    <row r="28" spans="2:4">
      <c r="C28" s="16"/>
      <c r="D28" s="16"/>
    </row>
  </sheetData>
  <mergeCells count="4">
    <mergeCell ref="C12:C13"/>
    <mergeCell ref="D12:D13"/>
    <mergeCell ref="B2:D2"/>
    <mergeCell ref="B3:D3"/>
  </mergeCells>
  <pageMargins left="0.31496062992125984" right="0.70866141732283472" top="0.27559055118110237" bottom="0.27559055118110237" header="0.31496062992125984" footer="0.31496062992125984"/>
  <pageSetup paperSize="9" scale="8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01.10.2025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2025-11-01T11:51:03Z</dcterms:modified>
</cp:coreProperties>
</file>