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Лист2!$A$1:$G$259</definedName>
  </definedNames>
  <calcPr calcId="125725"/>
</workbook>
</file>

<file path=xl/calcChain.xml><?xml version="1.0" encoding="utf-8"?>
<calcChain xmlns="http://schemas.openxmlformats.org/spreadsheetml/2006/main">
  <c r="K66" i="5"/>
  <c r="J43" l="1"/>
  <c r="J66"/>
  <c r="J81"/>
  <c r="I43"/>
  <c r="M43" s="1"/>
  <c r="I66"/>
  <c r="M66" s="1"/>
  <c r="I81"/>
  <c r="M81" s="1"/>
  <c r="K81" l="1"/>
  <c r="H81" l="1"/>
  <c r="L81" s="1"/>
  <c r="K68" l="1"/>
  <c r="I68" l="1"/>
  <c r="M68" s="1"/>
  <c r="K43" l="1"/>
  <c r="J68"/>
  <c r="H43" l="1"/>
  <c r="L43" s="1"/>
  <c r="H66" l="1"/>
  <c r="L66" s="1"/>
  <c r="H68"/>
  <c r="L68" s="1"/>
</calcChain>
</file>

<file path=xl/sharedStrings.xml><?xml version="1.0" encoding="utf-8"?>
<sst xmlns="http://schemas.openxmlformats.org/spreadsheetml/2006/main" count="259" uniqueCount="253">
  <si>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</si>
  <si>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</si>
  <si>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</si>
  <si>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</si>
  <si>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</si>
  <si>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</si>
  <si>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</si>
  <si>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</si>
  <si>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</si>
  <si>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</si>
  <si>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</si>
  <si>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</si>
  <si>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</si>
  <si>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</si>
  <si>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</si>
  <si>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</si>
  <si>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</si>
  <si>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</si>
  <si>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</si>
  <si>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</si>
  <si>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</si>
  <si>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</si>
  <si>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</si>
  <si>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</si>
  <si>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</si>
  <si>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</si>
  <si>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</si>
  <si>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</si>
  <si>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</si>
  <si>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</si>
  <si>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</si>
  <si>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</si>
  <si>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</si>
  <si>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</si>
  <si>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</si>
  <si>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 xml:space="preserve">     в сумме                                        (+/-)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</si>
  <si>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</si>
  <si>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</si>
  <si>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</si>
  <si>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</si>
  <si>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</si>
  <si>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</si>
  <si>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</si>
  <si>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</si>
  <si>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</si>
  <si>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</si>
  <si>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</si>
  <si>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</si>
  <si>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</si>
  <si>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</si>
  <si>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</si>
  <si>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</si>
  <si>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</si>
  <si>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</si>
  <si>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</si>
  <si>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</si>
  <si>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</si>
  <si>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</si>
  <si>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>Налоговые и неналоговые доходы, всего</t>
  </si>
  <si>
    <t>из них</t>
  </si>
  <si>
    <t>акцизы на сидр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</si>
  <si>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</si>
  <si>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</si>
  <si>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</si>
  <si>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</si>
  <si>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</si>
  <si>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</si>
  <si>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</si>
  <si>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</si>
  <si>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</si>
  <si>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</si>
  <si>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</si>
  <si>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>Плата за пользование водными объектами</t>
  </si>
  <si>
    <t>Налог на доходы физических с сумм прибыли контролируемой иностранной компании, полученной физическими лицами признаваемыми контролирующими лицами этой компании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</si>
  <si>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</si>
  <si>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</si>
  <si>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</si>
  <si>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</si>
  <si>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 xml:space="preserve">Инициативные платежи 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</si>
  <si>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</si>
  <si>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</si>
  <si>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</si>
  <si>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</si>
  <si>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Средства от распоряжения и реализации выморочного имущества </t>
  </si>
  <si>
    <t xml:space="preserve">Утверждено в бюджете на 2022 год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</si>
  <si>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</si>
  <si>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</si>
  <si>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</si>
  <si>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</si>
  <si>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 xml:space="preserve">Фактически поступило с начала года на 01.12.2021 г. </t>
  </si>
  <si>
    <t xml:space="preserve">Фактически поступило с начала года на 01.12.2022 г. </t>
  </si>
  <si>
    <t>% выполнения фактических поступлений на 01.12.2022 г. к плану 2022 года</t>
  </si>
  <si>
    <t xml:space="preserve">Отклонения факта на 01.12.2022 г. от 01.12.2021 г., </t>
  </si>
  <si>
    <t xml:space="preserve">Поступление  доходов в консолидированный бюджет Курской области в 2022 году                                                                                                    (по данным отчета) 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</si>
  <si>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</si>
  <si>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</si>
  <si>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</si>
  <si>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</si>
  <si>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</si>
  <si>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</si>
  <si>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</si>
  <si>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бюджетам на премирование победителей Всероссийского конкурса "Лучшая муниципальная практика"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</si>
  <si>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</si>
  <si>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</si>
  <si>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</si>
  <si>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поддержку региональных проектов в сфере информационных технологий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</si>
  <si>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</si>
  <si>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</si>
  <si>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малого и среднего предпринимательства в субъектах Российской Федерации, а также физических лиц, применяющих специальный налоговый режим "Налог на профессиональный доход", в субъектах Российской Федерации</t>
  </si>
  <si>
    <t xml:space="preserve">Субсидии бюджетам субъектов Российской Федерации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</si>
  <si>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</si>
  <si>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</si>
  <si>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</si>
  <si>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</si>
  <si>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</si>
  <si>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</si>
  <si>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</si>
  <si>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</si>
  <si>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</si>
  <si>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</si>
  <si>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</si>
  <si>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создание детских технопарков "Кванториум"</t>
  </si>
  <si>
    <t>Субсидии бюджетам на создание и обеспечение функционирования центров опережающей профессиональной подготовки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</si>
  <si>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</si>
  <si>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</si>
  <si>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</si>
  <si>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</si>
  <si>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</si>
  <si>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</si>
  <si>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</si>
  <si>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</si>
  <si>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</si>
  <si>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</si>
  <si>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</si>
  <si>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</si>
  <si>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развитие заправочной инфраструктуры компримированного природного газа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</si>
  <si>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</si>
  <si>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</si>
  <si>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на мероприятия по развитию рынка газомоторного топлива</t>
  </si>
  <si>
    <t>Субсидии бюджетам на повышение эффективности службы занятости</t>
  </si>
  <si>
    <t>Субсидии бюджетам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</si>
  <si>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</si>
  <si>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</si>
  <si>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</si>
  <si>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</si>
  <si>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разработку и реализацию комплекса мер, направленных на повышение доступности и популяризации туризма для детей школьного возраста</t>
  </si>
  <si>
    <t>Субсидии бюджетам на создание школ креативных индустрий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</si>
  <si>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</si>
  <si>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</si>
  <si>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Субсидии бюджетам на развитие транспортной инфраструктуры на сельских территориях</t>
  </si>
  <si>
    <t>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"Безопасные качественные дороги"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</si>
  <si>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</si>
  <si>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</si>
  <si>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реновацию учреждений отрасли культуры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</si>
  <si>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</si>
  <si>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 xml:space="preserve">Субсидии бюджетам на реализацию мероприятий государственной программы Российской Федерации "Доступная среда" </t>
  </si>
  <si>
    <t>Субсидии бюджетам на реализацию практик поддержки и развития волонтерства, реализуемых в субъектах Российской Федерации, по итогам проведения Всероссийского конкурса лучших практик поддержки волонтерства "Регион добрых дел"</t>
  </si>
  <si>
    <t>Субсидии бюджетам субъектов Российской Федерации на софинансирование расходных обязательств субъектов Российской Федерации, возникающих при модернизации лабораторий медицинских организаций субъектов Российской Федерации, осуществляющих диагностику инфекционных болезней</t>
  </si>
  <si>
    <t>Субсидии бюджетам на создание системы поддержки фермеров и развитие сельской кооперации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</si>
  <si>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</si>
  <si>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</si>
  <si>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</t>
  </si>
  <si>
    <t xml:space="preserve">Субсидии бюджетам на реализацию федеральной целевой программы "Развитие физической культуры и спорта в Российской Федерации на 2016-2020 годы" 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</si>
  <si>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</si>
  <si>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</si>
  <si>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</si>
  <si>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</si>
  <si>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</si>
  <si>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реализацию мероприятий  субъектов в Российской Федерации в сфере реабилитации и абилитации инвалидов</t>
  </si>
  <si>
    <t>Субсидии бюджетам на реализацию мероприятий по укреплению единства российской нации и этнокультурному развитию народов России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</si>
  <si>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</si>
  <si>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</si>
  <si>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</si>
  <si>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>Субсидии бюджетам на обеспечение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</si>
  <si>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</si>
  <si>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</si>
  <si>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</si>
  <si>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</si>
  <si>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</si>
  <si>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</si>
  <si>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закупки оборудования для создания "умных" спортивных площадок</t>
  </si>
  <si>
    <t>Субсидии бюджетам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</si>
  <si>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</si>
  <si>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</si>
  <si>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</si>
  <si>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</si>
  <si>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Прочие субсидии</t>
  </si>
  <si>
    <t>Субвенции бюджетам бюджетной системы Российской Федерации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</si>
  <si>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</si>
  <si>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</si>
  <si>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</si>
  <si>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</si>
  <si>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</si>
  <si>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</si>
  <si>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</si>
  <si>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</si>
  <si>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</si>
  <si>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</si>
  <si>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</si>
  <si>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" О занятости населения в Российской Федерации"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</si>
  <si>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</si>
  <si>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</si>
  <si>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на осуществление мер пожарной безопасности и тушение лесных пожаров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</si>
  <si>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</si>
  <si>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</si>
  <si>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</si>
  <si>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</si>
  <si>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</si>
  <si>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</si>
  <si>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</si>
  <si>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</si>
  <si>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</si>
  <si>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</si>
  <si>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проведение Всероссийской переписи населения 2020 года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</si>
  <si>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</si>
  <si>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</si>
  <si>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Прочие субвенции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</si>
  <si>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</si>
  <si>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</si>
  <si>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</si>
  <si>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 и поддержка занятости"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</si>
  <si>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</si>
  <si>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</si>
  <si>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</si>
  <si>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 бюджетам субъектов Российской Федерации на переоснащение медицинских организаций, оказывающих помощь больным с онкологическими заболеваниями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</si>
  <si>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</si>
  <si>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</si>
  <si>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</si>
  <si>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>Межбюджетные трансферты,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"122"</t>
  </si>
  <si>
    <t>Межбюджетные трансферты, передаваемые бюджетам на возмещение производителям зерновых культур части затрат на производство и реализацию зерновых культур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</si>
  <si>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</si>
  <si>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</si>
  <si>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на финансовое обеспечение дорожной деятельности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</si>
  <si>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</si>
  <si>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</si>
  <si>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</si>
  <si>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</si>
  <si>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</si>
  <si>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</si>
  <si>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</si>
  <si>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в целях софинансирования расходных обязательств субъектов Российской Федерации, возникающих при реализации программ развития промышленности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</si>
  <si>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</si>
  <si>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</si>
  <si>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</si>
  <si>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</si>
  <si>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от государственной корпорации--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</si>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</sst>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78">
    <xf numFmtId="0" fontId="0" fillId="0" borderId="0" xfId="0"/>
    <xf numFmtId="0" fontId="0" fillId="0" borderId="0" xfId="0" applyFill="1"/>
    <xf numFmtId="0" fontId="1" fillId="0" borderId="0" xfId="0" applyFont="1"/>
    <xf numFmtId="3" fontId="11" fillId="0" borderId="1" xfId="0" applyNumberFormat="1" applyFont="1" applyFill="1" applyBorder="1"/>
    <xf numFmtId="3" fontId="11" fillId="0" borderId="0" xfId="0" applyNumberFormat="1" applyFont="1" applyFill="1"/>
    <xf numFmtId="0" fontId="1" fillId="0" borderId="0" xfId="0" applyFont="1" applyFill="1" applyAlignment="1">
      <alignment horizontal="right"/>
    </xf>
    <xf numFmtId="164" fontId="7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1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3" fontId="5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/>
    <xf numFmtId="3" fontId="12" fillId="0" borderId="0" xfId="0" applyNumberFormat="1" applyFont="1" applyFill="1"/>
    <xf numFmtId="164" fontId="5" fillId="0" borderId="2" xfId="0" applyNumberFormat="1" applyFont="1" applyFill="1" applyBorder="1" applyAlignment="1">
      <alignment horizontal="right" vertical="center"/>
    </xf>
    <xf numFmtId="0" fontId="0" fillId="0" borderId="0" xfId="0" applyFont="1" applyFill="1"/>
    <xf numFmtId="3" fontId="5" fillId="0" borderId="0" xfId="0" applyNumberFormat="1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Fill="1" applyBorder="1"/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/>
    <xf numFmtId="3" fontId="0" fillId="0" borderId="0" xfId="0" applyNumberFormat="1" applyFill="1"/>
    <xf numFmtId="3" fontId="0" fillId="0" borderId="0" xfId="0" applyNumberFormat="1"/>
    <xf numFmtId="0" fontId="0" fillId="0" borderId="0" xfId="0" applyFont="1" applyBorder="1"/>
    <xf numFmtId="3" fontId="5" fillId="0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164" fontId="7" fillId="0" borderId="4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3" fillId="0" borderId="0" xfId="0" applyNumberFormat="1" applyFont="1" applyFill="1"/>
    <xf numFmtId="164" fontId="5" fillId="0" borderId="4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0" fontId="19" fillId="0" borderId="1" xfId="1" applyNumberFormat="1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wrapText="1"/>
    </xf>
    <xf numFmtId="3" fontId="21" fillId="0" borderId="1" xfId="0" applyNumberFormat="1" applyFont="1" applyFill="1" applyBorder="1" applyAlignment="1">
      <alignment horizontal="right" wrapText="1"/>
    </xf>
    <xf numFmtId="164" fontId="21" fillId="0" borderId="1" xfId="0" applyNumberFormat="1" applyFont="1" applyFill="1" applyBorder="1" applyAlignment="1">
      <alignment horizontal="right" wrapText="1"/>
    </xf>
    <xf numFmtId="0" fontId="22" fillId="0" borderId="1" xfId="1" applyNumberFormat="1" applyFont="1" applyFill="1" applyBorder="1" applyAlignment="1">
      <alignment wrapText="1"/>
    </xf>
    <xf numFmtId="3" fontId="15" fillId="0" borderId="1" xfId="0" applyNumberFormat="1" applyFont="1" applyFill="1" applyBorder="1" applyAlignment="1">
      <alignment horizontal="right" wrapText="1"/>
    </xf>
    <xf numFmtId="164" fontId="15" fillId="0" borderId="1" xfId="0" applyNumberFormat="1" applyFont="1" applyFill="1" applyBorder="1" applyAlignment="1">
      <alignment horizontal="right" wrapText="1"/>
    </xf>
    <xf numFmtId="0" fontId="20" fillId="0" borderId="1" xfId="1" applyNumberFormat="1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8"/>
  <sheetViews>
    <sheetView tabSelected="1" zoomScaleNormal="100" workbookViewId="0">
      <pane xSplit="1" topLeftCell="B1" activePane="topRight" state="frozen"/>
      <selection pane="topRight" activeCell="O6" sqref="O6:O9"/>
    </sheetView>
  </sheetViews>
  <sheetFormatPr defaultRowHeight="15.75"/>
  <cols>
    <col min="1" max="1" width="47.85546875" customWidth="1"/>
    <col min="2" max="2" width="13" style="1" customWidth="1"/>
    <col min="3" max="3" width="12.85546875" style="1" customWidth="1"/>
    <col min="4" max="4" width="12.5703125" style="1" customWidth="1"/>
    <col min="5" max="5" width="12.28515625" style="1" customWidth="1"/>
    <col min="6" max="6" width="13.28515625" style="1" bestFit="1" customWidth="1"/>
    <col min="7" max="7" width="11.85546875" style="1" customWidth="1"/>
    <col min="8" max="8" width="12.28515625" style="1" hidden="1" customWidth="1"/>
    <col min="9" max="9" width="12.28515625" style="4" hidden="1" customWidth="1"/>
    <col min="10" max="10" width="0" style="1" hidden="1" customWidth="1"/>
    <col min="11" max="11" width="12.28515625" style="4" hidden="1" customWidth="1"/>
    <col min="12" max="12" width="0" style="1" hidden="1" customWidth="1"/>
    <col min="13" max="13" width="8.7109375" style="1" hidden="1" customWidth="1"/>
    <col min="15" max="15" width="9.85546875" bestFit="1" customWidth="1"/>
  </cols>
  <sheetData>
    <row r="1" spans="1:16" ht="38.25" customHeight="1">
      <c r="A1" s="72" t="s">
        <v>93</v>
      </c>
      <c r="B1" s="72"/>
      <c r="C1" s="72"/>
      <c r="D1" s="72"/>
      <c r="E1" s="72"/>
      <c r="F1" s="73"/>
      <c r="G1" s="73"/>
    </row>
    <row r="2" spans="1:16" ht="20.25" customHeight="1">
      <c r="C2" s="23"/>
      <c r="D2" s="5"/>
      <c r="E2" s="23"/>
      <c r="F2" s="74" t="s">
        <v>32</v>
      </c>
      <c r="G2" s="74"/>
    </row>
    <row r="3" spans="1:16" ht="15.75" customHeight="1">
      <c r="A3" s="76" t="s">
        <v>2</v>
      </c>
      <c r="B3" s="76"/>
      <c r="C3" s="76"/>
      <c r="D3" s="76"/>
      <c r="E3" s="76"/>
      <c r="F3" s="76"/>
      <c r="G3" s="76"/>
    </row>
    <row r="4" spans="1:16" s="2" customFormat="1" ht="41.25" customHeight="1">
      <c r="A4" s="76"/>
      <c r="B4" s="76" t="s">
        <v>89</v>
      </c>
      <c r="C4" s="70" t="s">
        <v>84</v>
      </c>
      <c r="D4" s="76" t="s">
        <v>90</v>
      </c>
      <c r="E4" s="70" t="s">
        <v>91</v>
      </c>
      <c r="F4" s="75" t="s">
        <v>92</v>
      </c>
      <c r="G4" s="75"/>
      <c r="H4" s="8"/>
      <c r="I4" s="4"/>
      <c r="J4" s="8"/>
      <c r="K4" s="4"/>
      <c r="L4" s="8"/>
      <c r="M4" s="8"/>
    </row>
    <row r="5" spans="1:16" ht="49.5" customHeight="1">
      <c r="A5" s="76"/>
      <c r="B5" s="77"/>
      <c r="C5" s="77"/>
      <c r="D5" s="77"/>
      <c r="E5" s="71"/>
      <c r="F5" s="42" t="s">
        <v>35</v>
      </c>
      <c r="G5" s="42" t="s">
        <v>31</v>
      </c>
      <c r="H5" s="10"/>
      <c r="I5" s="11"/>
      <c r="J5" s="10"/>
      <c r="K5" s="11"/>
      <c r="L5" s="10"/>
      <c r="M5" s="10"/>
      <c r="N5" s="27"/>
    </row>
    <row r="6" spans="1:16" ht="20.25" customHeight="1">
      <c r="A6" s="62" t="s">
        <v>94</v>
      </c>
      <c r="B6" s="22">
        <v>96424138.744570002</v>
      </c>
      <c r="C6" s="60">
        <v>99327254.803110003</v>
      </c>
      <c r="D6" s="60">
        <v>97529710.771870002</v>
      </c>
      <c r="E6" s="61">
        <v>98.190281172269223</v>
      </c>
      <c r="F6" s="22">
        <v>1105572.0273000002</v>
      </c>
      <c r="G6" s="61">
        <v>101.14657184569592</v>
      </c>
      <c r="H6" s="10"/>
      <c r="I6" s="11"/>
      <c r="J6" s="10"/>
      <c r="K6" s="11"/>
      <c r="L6" s="10"/>
      <c r="M6" s="10"/>
      <c r="N6" s="27"/>
    </row>
    <row r="7" spans="1:16" ht="15.75" customHeight="1">
      <c r="A7" s="42" t="s">
        <v>58</v>
      </c>
      <c r="B7" s="22">
        <v>76026125</v>
      </c>
      <c r="C7" s="22">
        <v>70543589</v>
      </c>
      <c r="D7" s="22">
        <v>67005347</v>
      </c>
      <c r="E7" s="43">
        <v>94.984318135557288</v>
      </c>
      <c r="F7" s="22">
        <v>-9020778</v>
      </c>
      <c r="G7" s="43">
        <v>88.134633982726328</v>
      </c>
      <c r="H7" s="12"/>
      <c r="I7" s="12"/>
      <c r="J7" s="12"/>
      <c r="K7" s="12"/>
      <c r="L7" s="12"/>
      <c r="M7" s="12"/>
      <c r="O7" s="27"/>
    </row>
    <row r="8" spans="1:16">
      <c r="A8" s="44" t="s">
        <v>59</v>
      </c>
      <c r="B8" s="22"/>
      <c r="C8" s="22"/>
      <c r="D8" s="22"/>
      <c r="E8" s="43"/>
      <c r="F8" s="22"/>
      <c r="G8" s="43"/>
      <c r="H8" s="12"/>
      <c r="I8" s="12"/>
      <c r="J8" s="12"/>
      <c r="K8" s="12"/>
      <c r="L8" s="12"/>
      <c r="M8" s="12"/>
      <c r="O8" s="27"/>
      <c r="P8" s="27"/>
    </row>
    <row r="9" spans="1:16">
      <c r="A9" s="42" t="s">
        <v>17</v>
      </c>
      <c r="B9" s="22">
        <v>72044006</v>
      </c>
      <c r="C9" s="22">
        <v>66469337</v>
      </c>
      <c r="D9" s="22">
        <v>62254215</v>
      </c>
      <c r="E9" s="43">
        <v>93.658546646854617</v>
      </c>
      <c r="F9" s="22">
        <v>-9789791</v>
      </c>
      <c r="G9" s="43">
        <v>86.41137334867247</v>
      </c>
      <c r="H9" s="12"/>
      <c r="I9" s="12"/>
      <c r="J9" s="12"/>
      <c r="K9" s="12"/>
      <c r="L9" s="12"/>
      <c r="M9" s="12"/>
      <c r="N9" s="27"/>
      <c r="O9" s="27"/>
      <c r="P9" s="27"/>
    </row>
    <row r="10" spans="1:16" ht="15" customHeight="1">
      <c r="A10" s="42" t="s">
        <v>16</v>
      </c>
      <c r="B10" s="22">
        <v>3982119</v>
      </c>
      <c r="C10" s="22">
        <v>4074252</v>
      </c>
      <c r="D10" s="22">
        <v>4751132</v>
      </c>
      <c r="E10" s="43">
        <v>116.61360171143072</v>
      </c>
      <c r="F10" s="22">
        <v>769013</v>
      </c>
      <c r="G10" s="43">
        <v>119.31165291644976</v>
      </c>
      <c r="H10" s="12"/>
      <c r="I10" s="12"/>
      <c r="J10" s="12"/>
      <c r="K10" s="12"/>
      <c r="L10" s="12"/>
      <c r="M10" s="12"/>
      <c r="O10" s="27"/>
    </row>
    <row r="11" spans="1:16" ht="1.5" hidden="1" customHeight="1">
      <c r="A11" s="42"/>
      <c r="B11" s="22"/>
      <c r="C11" s="22"/>
      <c r="D11" s="9"/>
      <c r="E11" s="45"/>
      <c r="F11" s="9"/>
      <c r="G11" s="45"/>
      <c r="H11" s="10"/>
      <c r="I11" s="11"/>
      <c r="J11" s="10"/>
      <c r="K11" s="11"/>
      <c r="L11" s="10"/>
      <c r="M11" s="10"/>
      <c r="O11" s="27"/>
    </row>
    <row r="12" spans="1:16">
      <c r="A12" s="46" t="s">
        <v>3</v>
      </c>
      <c r="B12" s="36"/>
      <c r="C12" s="36"/>
      <c r="D12" s="9"/>
      <c r="E12" s="45"/>
      <c r="F12" s="9"/>
      <c r="G12" s="45"/>
      <c r="H12" s="10"/>
      <c r="I12" s="11"/>
      <c r="J12" s="10"/>
      <c r="K12" s="11"/>
      <c r="L12" s="10"/>
      <c r="M12" s="10"/>
    </row>
    <row r="13" spans="1:16" s="1" customFormat="1">
      <c r="A13" s="47" t="s">
        <v>4</v>
      </c>
      <c r="B13" s="9">
        <v>36978700</v>
      </c>
      <c r="C13" s="9">
        <v>23534358</v>
      </c>
      <c r="D13" s="9">
        <v>20383510</v>
      </c>
      <c r="E13" s="45">
        <v>86.611710419294212</v>
      </c>
      <c r="F13" s="9">
        <v>-16595190</v>
      </c>
      <c r="G13" s="45">
        <v>55.122300134942549</v>
      </c>
      <c r="H13" s="7"/>
      <c r="I13" s="11"/>
      <c r="J13" s="10"/>
      <c r="K13" s="11"/>
      <c r="L13" s="10"/>
      <c r="M13" s="10"/>
      <c r="O13" s="26"/>
    </row>
    <row r="14" spans="1:16" s="1" customFormat="1">
      <c r="A14" s="47" t="s">
        <v>5</v>
      </c>
      <c r="B14" s="37">
        <v>18843542</v>
      </c>
      <c r="C14" s="37">
        <v>23541515</v>
      </c>
      <c r="D14" s="37">
        <v>22064309</v>
      </c>
      <c r="E14" s="45">
        <v>93.725102228977192</v>
      </c>
      <c r="F14" s="9">
        <v>3220767</v>
      </c>
      <c r="G14" s="45">
        <v>117.09215284472528</v>
      </c>
      <c r="O14" s="26"/>
    </row>
    <row r="15" spans="1:16" s="13" customFormat="1" ht="15.75" customHeight="1">
      <c r="A15" s="46" t="s">
        <v>33</v>
      </c>
      <c r="B15" s="14"/>
      <c r="C15" s="9"/>
      <c r="D15" s="14"/>
      <c r="E15" s="48"/>
      <c r="F15" s="14"/>
      <c r="G15" s="48"/>
      <c r="H15" s="29"/>
      <c r="I15" s="15"/>
      <c r="K15" s="16"/>
    </row>
    <row r="16" spans="1:16" s="13" customFormat="1" ht="56.25">
      <c r="A16" s="49" t="s">
        <v>67</v>
      </c>
      <c r="B16" s="14">
        <v>16779625</v>
      </c>
      <c r="C16" s="14">
        <v>20488590</v>
      </c>
      <c r="D16" s="14">
        <v>18917066</v>
      </c>
      <c r="E16" s="48">
        <v>92.329760125025686</v>
      </c>
      <c r="F16" s="14">
        <v>2137441</v>
      </c>
      <c r="G16" s="48">
        <v>112.73831208981132</v>
      </c>
      <c r="H16" s="29"/>
      <c r="I16" s="15"/>
      <c r="K16" s="16"/>
    </row>
    <row r="17" spans="1:11" s="13" customFormat="1" ht="90">
      <c r="A17" s="49" t="s">
        <v>68</v>
      </c>
      <c r="B17" s="14">
        <v>324983</v>
      </c>
      <c r="C17" s="14">
        <v>276269</v>
      </c>
      <c r="D17" s="14">
        <v>188038</v>
      </c>
      <c r="E17" s="48">
        <v>68.063373016878487</v>
      </c>
      <c r="F17" s="14">
        <v>-136945</v>
      </c>
      <c r="G17" s="48">
        <v>57.860872722573177</v>
      </c>
      <c r="H17" s="29"/>
      <c r="I17" s="15"/>
      <c r="K17" s="16"/>
    </row>
    <row r="18" spans="1:11" s="13" customFormat="1" ht="33.75">
      <c r="A18" s="49" t="s">
        <v>39</v>
      </c>
      <c r="B18" s="14">
        <v>174793</v>
      </c>
      <c r="C18" s="14">
        <v>201615</v>
      </c>
      <c r="D18" s="14">
        <v>339348</v>
      </c>
      <c r="E18" s="48">
        <v>168.31485752548176</v>
      </c>
      <c r="F18" s="14">
        <v>164555</v>
      </c>
      <c r="G18" s="48">
        <v>194.14278603834251</v>
      </c>
      <c r="H18" s="29"/>
      <c r="I18" s="15"/>
      <c r="K18" s="16"/>
    </row>
    <row r="19" spans="1:11" s="13" customFormat="1" ht="67.5">
      <c r="A19" s="49" t="s">
        <v>66</v>
      </c>
      <c r="B19" s="14">
        <v>85342</v>
      </c>
      <c r="C19" s="14">
        <v>73398</v>
      </c>
      <c r="D19" s="14">
        <v>161674</v>
      </c>
      <c r="E19" s="48">
        <v>220.27030709283633</v>
      </c>
      <c r="F19" s="14">
        <v>76332</v>
      </c>
      <c r="G19" s="48">
        <v>189.44247849827752</v>
      </c>
      <c r="H19" s="29"/>
      <c r="I19" s="15"/>
      <c r="K19" s="16"/>
    </row>
    <row r="20" spans="1:11" s="13" customFormat="1" ht="33.75">
      <c r="A20" s="49" t="s">
        <v>73</v>
      </c>
      <c r="B20" s="14">
        <v>11</v>
      </c>
      <c r="C20" s="14">
        <v>0</v>
      </c>
      <c r="D20" s="14"/>
      <c r="E20" s="48">
        <v>0</v>
      </c>
      <c r="F20" s="14">
        <v>-11</v>
      </c>
      <c r="G20" s="48">
        <v>0</v>
      </c>
      <c r="H20" s="29"/>
      <c r="I20" s="15"/>
      <c r="K20" s="16"/>
    </row>
    <row r="21" spans="1:11" s="13" customFormat="1" ht="33.75">
      <c r="A21" s="49" t="s">
        <v>77</v>
      </c>
      <c r="B21" s="14">
        <v>1478788</v>
      </c>
      <c r="C21" s="14">
        <v>2501643</v>
      </c>
      <c r="D21" s="14">
        <v>2458183</v>
      </c>
      <c r="E21" s="48">
        <v>98.262741726137577</v>
      </c>
      <c r="F21" s="14">
        <v>979395</v>
      </c>
      <c r="G21" s="48">
        <v>166.22957448937913</v>
      </c>
      <c r="H21" s="29"/>
      <c r="I21" s="15"/>
      <c r="K21" s="16"/>
    </row>
    <row r="22" spans="1:11" s="18" customFormat="1" ht="24">
      <c r="A22" s="47" t="s">
        <v>6</v>
      </c>
      <c r="B22" s="37">
        <v>4889018</v>
      </c>
      <c r="C22" s="37">
        <v>5477876</v>
      </c>
      <c r="D22" s="37">
        <v>5991372</v>
      </c>
      <c r="E22" s="48">
        <v>109.37399824311467</v>
      </c>
      <c r="F22" s="14">
        <v>1102354</v>
      </c>
      <c r="G22" s="45">
        <v>122.54755453958239</v>
      </c>
      <c r="H22" s="30"/>
      <c r="I22" s="3"/>
      <c r="K22" s="4"/>
    </row>
    <row r="23" spans="1:11" s="13" customFormat="1">
      <c r="A23" s="46" t="s">
        <v>33</v>
      </c>
      <c r="B23" s="14"/>
      <c r="C23" s="9"/>
      <c r="D23" s="14"/>
      <c r="E23" s="48"/>
      <c r="F23" s="14"/>
      <c r="G23" s="45"/>
      <c r="H23" s="29"/>
      <c r="I23" s="15"/>
      <c r="K23" s="16"/>
    </row>
    <row r="24" spans="1:11" s="13" customFormat="1">
      <c r="A24" s="46" t="s">
        <v>40</v>
      </c>
      <c r="B24" s="14">
        <v>291316</v>
      </c>
      <c r="C24" s="14">
        <v>100532</v>
      </c>
      <c r="D24" s="14">
        <v>424450</v>
      </c>
      <c r="E24" s="48">
        <v>422.20387538296268</v>
      </c>
      <c r="F24" s="14">
        <v>133134</v>
      </c>
      <c r="G24" s="48">
        <v>145.70088838237515</v>
      </c>
      <c r="H24" s="29"/>
      <c r="I24" s="15"/>
      <c r="K24" s="16"/>
    </row>
    <row r="25" spans="1:11" s="13" customFormat="1">
      <c r="A25" s="46" t="s">
        <v>41</v>
      </c>
      <c r="B25" s="14">
        <v>9092</v>
      </c>
      <c r="C25" s="14">
        <v>2395</v>
      </c>
      <c r="D25" s="14">
        <v>3607</v>
      </c>
      <c r="E25" s="48">
        <v>150.60542797494782</v>
      </c>
      <c r="F25" s="14">
        <v>-5485</v>
      </c>
      <c r="G25" s="48">
        <v>39.672239331280245</v>
      </c>
      <c r="H25" s="29"/>
      <c r="I25" s="15"/>
      <c r="K25" s="16"/>
    </row>
    <row r="26" spans="1:11" s="13" customFormat="1">
      <c r="A26" s="46" t="s">
        <v>42</v>
      </c>
      <c r="B26" s="14">
        <v>148896</v>
      </c>
      <c r="C26" s="14">
        <v>176784</v>
      </c>
      <c r="D26" s="14">
        <v>155023</v>
      </c>
      <c r="E26" s="48">
        <v>87.69062811114128</v>
      </c>
      <c r="F26" s="14">
        <v>6127</v>
      </c>
      <c r="G26" s="48">
        <v>104.11495271867612</v>
      </c>
      <c r="H26" s="29"/>
      <c r="I26" s="15"/>
      <c r="K26" s="16"/>
    </row>
    <row r="27" spans="1:11" s="13" customFormat="1">
      <c r="A27" s="46" t="s">
        <v>43</v>
      </c>
      <c r="B27" s="14">
        <v>1075602</v>
      </c>
      <c r="C27" s="14">
        <v>1105946</v>
      </c>
      <c r="D27" s="14">
        <v>1078993</v>
      </c>
      <c r="E27" s="48">
        <v>97.562900901128984</v>
      </c>
      <c r="F27" s="14">
        <v>3391</v>
      </c>
      <c r="G27" s="48">
        <v>100.31526531189046</v>
      </c>
      <c r="H27" s="29"/>
      <c r="I27" s="15"/>
      <c r="K27" s="16"/>
    </row>
    <row r="28" spans="1:11" s="13" customFormat="1">
      <c r="A28" s="46" t="s">
        <v>60</v>
      </c>
      <c r="B28" s="14">
        <v>17648</v>
      </c>
      <c r="C28" s="14">
        <v>21335</v>
      </c>
      <c r="D28" s="14">
        <v>17817</v>
      </c>
      <c r="E28" s="48">
        <v>83.510663229435195</v>
      </c>
      <c r="F28" s="14">
        <v>169</v>
      </c>
      <c r="G28" s="48">
        <v>100.957615593835</v>
      </c>
      <c r="H28" s="29"/>
      <c r="I28" s="15"/>
      <c r="K28" s="16"/>
    </row>
    <row r="29" spans="1:11" s="13" customFormat="1">
      <c r="A29" s="46" t="s">
        <v>44</v>
      </c>
      <c r="B29" s="36">
        <v>3346464</v>
      </c>
      <c r="C29" s="36">
        <v>4070884</v>
      </c>
      <c r="D29" s="36">
        <v>4311482</v>
      </c>
      <c r="E29" s="48">
        <v>105.91021507859226</v>
      </c>
      <c r="F29" s="14">
        <v>965018</v>
      </c>
      <c r="G29" s="48">
        <v>128.83694550426958</v>
      </c>
      <c r="H29" s="29"/>
      <c r="I29" s="15"/>
      <c r="K29" s="16"/>
    </row>
    <row r="30" spans="1:11" s="13" customFormat="1">
      <c r="A30" s="46" t="s">
        <v>33</v>
      </c>
      <c r="B30" s="14"/>
      <c r="C30" s="9"/>
      <c r="D30" s="14"/>
      <c r="E30" s="48"/>
      <c r="F30" s="14"/>
      <c r="G30" s="48"/>
      <c r="H30" s="29"/>
      <c r="I30" s="15"/>
      <c r="K30" s="16"/>
    </row>
    <row r="31" spans="1:11" s="13" customFormat="1" ht="33.75">
      <c r="A31" s="50" t="s">
        <v>45</v>
      </c>
      <c r="B31" s="14">
        <v>1533877</v>
      </c>
      <c r="C31" s="14">
        <v>1840948</v>
      </c>
      <c r="D31" s="14">
        <v>2154138</v>
      </c>
      <c r="E31" s="48">
        <v>117.01243055208512</v>
      </c>
      <c r="F31" s="14">
        <v>620261</v>
      </c>
      <c r="G31" s="48">
        <v>140.43746662868014</v>
      </c>
      <c r="H31" s="29"/>
      <c r="I31" s="15"/>
      <c r="K31" s="16"/>
    </row>
    <row r="32" spans="1:11" s="13" customFormat="1" ht="45">
      <c r="A32" s="50" t="s">
        <v>46</v>
      </c>
      <c r="B32" s="14">
        <v>10880</v>
      </c>
      <c r="C32" s="14">
        <v>10193</v>
      </c>
      <c r="D32" s="14">
        <v>11916</v>
      </c>
      <c r="E32" s="48">
        <v>116.90375748062397</v>
      </c>
      <c r="F32" s="14">
        <v>1036</v>
      </c>
      <c r="G32" s="48">
        <v>109.52205882352941</v>
      </c>
      <c r="H32" s="29"/>
      <c r="I32" s="15"/>
      <c r="K32" s="16"/>
    </row>
    <row r="33" spans="1:15" s="13" customFormat="1" ht="45">
      <c r="A33" s="50" t="s">
        <v>47</v>
      </c>
      <c r="B33" s="14">
        <v>2061599</v>
      </c>
      <c r="C33" s="14">
        <v>2450569</v>
      </c>
      <c r="D33" s="14">
        <v>2397760</v>
      </c>
      <c r="E33" s="48">
        <v>97.845031092778854</v>
      </c>
      <c r="F33" s="14">
        <v>336161</v>
      </c>
      <c r="G33" s="48">
        <v>116.30583833228481</v>
      </c>
      <c r="H33" s="29"/>
      <c r="I33" s="15"/>
      <c r="K33" s="16"/>
    </row>
    <row r="34" spans="1:15" s="13" customFormat="1" ht="45">
      <c r="A34" s="50" t="s">
        <v>48</v>
      </c>
      <c r="B34" s="36">
        <v>-259892</v>
      </c>
      <c r="C34" s="14">
        <v>-230826</v>
      </c>
      <c r="D34" s="36">
        <v>-252642</v>
      </c>
      <c r="E34" s="48">
        <v>109.45127498635337</v>
      </c>
      <c r="F34" s="14">
        <v>7250</v>
      </c>
      <c r="G34" s="48">
        <v>97.210379696181491</v>
      </c>
      <c r="H34" s="29"/>
      <c r="I34" s="15"/>
      <c r="K34" s="16"/>
    </row>
    <row r="35" spans="1:15" s="13" customFormat="1" ht="78.75">
      <c r="A35" s="51" t="s">
        <v>87</v>
      </c>
      <c r="B35" s="14"/>
      <c r="C35" s="14"/>
      <c r="D35" s="14">
        <v>310</v>
      </c>
      <c r="E35" s="48">
        <v>0</v>
      </c>
      <c r="F35" s="14">
        <v>310</v>
      </c>
      <c r="G35" s="48">
        <v>0</v>
      </c>
      <c r="H35" s="29"/>
      <c r="I35" s="15"/>
      <c r="K35" s="16"/>
      <c r="O35" s="40"/>
    </row>
    <row r="36" spans="1:15" s="13" customFormat="1" ht="24">
      <c r="A36" s="47" t="s">
        <v>7</v>
      </c>
      <c r="B36" s="37">
        <v>3035407</v>
      </c>
      <c r="C36" s="37">
        <v>3100077</v>
      </c>
      <c r="D36" s="37">
        <v>3877491</v>
      </c>
      <c r="E36" s="48">
        <v>125.07724808125732</v>
      </c>
      <c r="F36" s="14">
        <v>842084</v>
      </c>
      <c r="G36" s="48">
        <v>127.74204579484727</v>
      </c>
      <c r="H36" s="29"/>
      <c r="I36" s="15"/>
      <c r="K36" s="16"/>
    </row>
    <row r="37" spans="1:15" s="13" customFormat="1">
      <c r="A37" s="46"/>
      <c r="B37" s="14"/>
      <c r="C37" s="9"/>
      <c r="D37" s="14"/>
      <c r="E37" s="48"/>
      <c r="F37" s="14"/>
      <c r="G37" s="48"/>
      <c r="H37" s="29"/>
      <c r="I37" s="15"/>
      <c r="K37" s="16"/>
    </row>
    <row r="38" spans="1:15" s="13" customFormat="1" ht="24">
      <c r="A38" s="52" t="s">
        <v>49</v>
      </c>
      <c r="B38" s="14">
        <v>2055176</v>
      </c>
      <c r="C38" s="14">
        <v>2116434</v>
      </c>
      <c r="D38" s="14">
        <v>2640696</v>
      </c>
      <c r="E38" s="48">
        <v>124.77100632478972</v>
      </c>
      <c r="F38" s="14">
        <v>585520</v>
      </c>
      <c r="G38" s="48">
        <v>128.49001739996964</v>
      </c>
      <c r="H38" s="29"/>
      <c r="I38" s="15"/>
      <c r="K38" s="16"/>
    </row>
    <row r="39" spans="1:15" s="13" customFormat="1" ht="36">
      <c r="A39" s="52" t="s">
        <v>50</v>
      </c>
      <c r="B39" s="14">
        <v>979725</v>
      </c>
      <c r="C39" s="14">
        <v>983643</v>
      </c>
      <c r="D39" s="14">
        <v>1236834</v>
      </c>
      <c r="E39" s="48">
        <v>125.74013132813428</v>
      </c>
      <c r="F39" s="14">
        <v>257109</v>
      </c>
      <c r="G39" s="48">
        <v>126.24297634540305</v>
      </c>
      <c r="H39" s="29"/>
      <c r="I39" s="15"/>
      <c r="K39" s="16"/>
      <c r="O39" s="40"/>
    </row>
    <row r="40" spans="1:15" s="13" customFormat="1">
      <c r="A40" s="52" t="s">
        <v>51</v>
      </c>
      <c r="B40" s="14">
        <v>506</v>
      </c>
      <c r="C40" s="14"/>
      <c r="D40" s="14">
        <v>-39</v>
      </c>
      <c r="E40" s="48">
        <v>0</v>
      </c>
      <c r="F40" s="14">
        <v>-545</v>
      </c>
      <c r="G40" s="48">
        <v>0</v>
      </c>
      <c r="H40" s="29"/>
      <c r="I40" s="15"/>
      <c r="K40" s="16"/>
    </row>
    <row r="41" spans="1:15" s="1" customFormat="1" ht="24">
      <c r="A41" s="47" t="s">
        <v>36</v>
      </c>
      <c r="B41" s="9">
        <v>174025</v>
      </c>
      <c r="C41" s="9">
        <v>214507</v>
      </c>
      <c r="D41" s="9">
        <v>183930</v>
      </c>
      <c r="E41" s="48">
        <v>85.745453528323097</v>
      </c>
      <c r="F41" s="14">
        <v>9905</v>
      </c>
      <c r="G41" s="48">
        <v>105.69171096106882</v>
      </c>
      <c r="H41" s="30"/>
      <c r="I41" s="3"/>
      <c r="K41" s="4"/>
    </row>
    <row r="42" spans="1:15" s="1" customFormat="1" ht="24">
      <c r="A42" s="47" t="s">
        <v>8</v>
      </c>
      <c r="B42" s="9">
        <v>121512</v>
      </c>
      <c r="C42" s="9">
        <v>2910</v>
      </c>
      <c r="D42" s="9">
        <v>2438</v>
      </c>
      <c r="E42" s="48">
        <v>83.780068728522338</v>
      </c>
      <c r="F42" s="14">
        <v>-119074</v>
      </c>
      <c r="G42" s="48">
        <v>2.0063862005398647</v>
      </c>
      <c r="H42" s="30"/>
      <c r="I42" s="3"/>
      <c r="K42" s="4"/>
    </row>
    <row r="43" spans="1:15" s="1" customFormat="1">
      <c r="A43" s="47" t="s">
        <v>9</v>
      </c>
      <c r="B43" s="9">
        <v>182470</v>
      </c>
      <c r="C43" s="9">
        <v>185413</v>
      </c>
      <c r="D43" s="9">
        <v>152875</v>
      </c>
      <c r="E43" s="48">
        <v>82.451068695291056</v>
      </c>
      <c r="F43" s="14">
        <v>-29595</v>
      </c>
      <c r="G43" s="48">
        <v>83.780895489669533</v>
      </c>
      <c r="H43" s="31" t="e">
        <f>(#REF!/#REF!)*100</f>
        <v>#REF!</v>
      </c>
      <c r="I43" s="6">
        <f>(E43/C43)*100</f>
        <v>4.4468871489750476E-2</v>
      </c>
      <c r="J43" s="6" t="e">
        <f>(F43/#REF!)*100</f>
        <v>#REF!</v>
      </c>
      <c r="K43" s="6">
        <f>(G43/D43)*100</f>
        <v>5.4803529347289964E-2</v>
      </c>
      <c r="L43" s="6" t="e">
        <f>(H43/#REF!)*100</f>
        <v>#REF!</v>
      </c>
      <c r="M43" s="6">
        <f t="shared" ref="M43" si="0">(I43/E43)*100</f>
        <v>5.3933650822757834E-2</v>
      </c>
    </row>
    <row r="44" spans="1:15" s="1" customFormat="1">
      <c r="A44" s="47" t="s">
        <v>76</v>
      </c>
      <c r="B44" s="9">
        <v>27767</v>
      </c>
      <c r="C44" s="9">
        <v>56862</v>
      </c>
      <c r="D44" s="9">
        <v>59593</v>
      </c>
      <c r="E44" s="48">
        <v>104.80285603742394</v>
      </c>
      <c r="F44" s="14">
        <v>31826</v>
      </c>
      <c r="G44" s="48">
        <v>214.61807181186302</v>
      </c>
      <c r="H44" s="30"/>
      <c r="I44" s="3"/>
      <c r="K44" s="4"/>
    </row>
    <row r="45" spans="1:15" s="1" customFormat="1">
      <c r="A45" s="47" t="s">
        <v>10</v>
      </c>
      <c r="B45" s="9">
        <v>301250</v>
      </c>
      <c r="C45" s="9">
        <v>366652</v>
      </c>
      <c r="D45" s="9">
        <v>376075</v>
      </c>
      <c r="E45" s="48">
        <v>102.57001189138475</v>
      </c>
      <c r="F45" s="14">
        <v>74825</v>
      </c>
      <c r="G45" s="48">
        <v>124.83817427385893</v>
      </c>
      <c r="H45" s="30"/>
      <c r="I45" s="3"/>
      <c r="K45" s="4"/>
    </row>
    <row r="46" spans="1:15" s="1" customFormat="1">
      <c r="A46" s="47" t="s">
        <v>0</v>
      </c>
      <c r="B46" s="37">
        <v>4211033</v>
      </c>
      <c r="C46" s="37">
        <v>4470526</v>
      </c>
      <c r="D46" s="37">
        <v>4606208</v>
      </c>
      <c r="E46" s="48">
        <v>103.03503435613617</v>
      </c>
      <c r="F46" s="14">
        <v>395175</v>
      </c>
      <c r="G46" s="48">
        <v>109.38427696957018</v>
      </c>
      <c r="H46" s="30"/>
      <c r="I46" s="3"/>
      <c r="K46" s="4"/>
    </row>
    <row r="47" spans="1:15" s="13" customFormat="1">
      <c r="A47" s="46"/>
      <c r="B47" s="14"/>
      <c r="C47" s="9"/>
      <c r="D47" s="14"/>
      <c r="E47" s="48"/>
      <c r="F47" s="14"/>
      <c r="G47" s="48"/>
      <c r="H47" s="29"/>
      <c r="I47" s="15"/>
      <c r="K47" s="16"/>
    </row>
    <row r="48" spans="1:15" s="13" customFormat="1" ht="24">
      <c r="A48" s="46" t="s">
        <v>37</v>
      </c>
      <c r="B48" s="14">
        <v>4157370</v>
      </c>
      <c r="C48" s="14">
        <v>4416421</v>
      </c>
      <c r="D48" s="14">
        <v>4285258</v>
      </c>
      <c r="E48" s="48">
        <v>97.030106504792002</v>
      </c>
      <c r="F48" s="14">
        <v>127888</v>
      </c>
      <c r="G48" s="48">
        <v>103.07617556291598</v>
      </c>
      <c r="H48" s="29"/>
      <c r="I48" s="15"/>
      <c r="K48" s="16"/>
    </row>
    <row r="49" spans="1:11" s="13" customFormat="1" ht="24">
      <c r="A49" s="46" t="s">
        <v>38</v>
      </c>
      <c r="B49" s="14">
        <v>53663</v>
      </c>
      <c r="C49" s="14">
        <v>54105</v>
      </c>
      <c r="D49" s="14">
        <v>320950</v>
      </c>
      <c r="E49" s="48">
        <v>593.19841049810555</v>
      </c>
      <c r="F49" s="14">
        <v>267287</v>
      </c>
      <c r="G49" s="48">
        <v>598.08434116616672</v>
      </c>
      <c r="H49" s="29"/>
      <c r="I49" s="15"/>
      <c r="K49" s="16"/>
    </row>
    <row r="50" spans="1:11" s="1" customFormat="1">
      <c r="A50" s="47" t="s">
        <v>11</v>
      </c>
      <c r="B50" s="37">
        <v>1123808</v>
      </c>
      <c r="C50" s="37">
        <v>1353264</v>
      </c>
      <c r="D50" s="37">
        <v>1196267</v>
      </c>
      <c r="E50" s="48">
        <v>88.398642097920288</v>
      </c>
      <c r="F50" s="14">
        <v>72459</v>
      </c>
      <c r="G50" s="45">
        <v>106.44763162390728</v>
      </c>
      <c r="H50" s="30"/>
      <c r="I50" s="3"/>
      <c r="K50" s="4"/>
    </row>
    <row r="51" spans="1:11" s="13" customFormat="1">
      <c r="A51" s="46"/>
      <c r="B51" s="14"/>
      <c r="C51" s="9"/>
      <c r="D51" s="14"/>
      <c r="E51" s="48"/>
      <c r="F51" s="14"/>
      <c r="G51" s="48"/>
      <c r="H51" s="29"/>
      <c r="I51" s="15"/>
      <c r="K51" s="16"/>
    </row>
    <row r="52" spans="1:11" s="13" customFormat="1">
      <c r="A52" s="46" t="s">
        <v>52</v>
      </c>
      <c r="B52" s="14">
        <v>251440</v>
      </c>
      <c r="C52" s="14">
        <v>247286</v>
      </c>
      <c r="D52" s="14">
        <v>267991</v>
      </c>
      <c r="E52" s="48">
        <v>108.37289616072079</v>
      </c>
      <c r="F52" s="14">
        <v>16551</v>
      </c>
      <c r="G52" s="48">
        <v>106.5824848870506</v>
      </c>
      <c r="H52" s="29"/>
      <c r="I52" s="15"/>
      <c r="K52" s="16"/>
    </row>
    <row r="53" spans="1:11" s="13" customFormat="1">
      <c r="A53" s="46" t="s">
        <v>53</v>
      </c>
      <c r="B53" s="14">
        <v>872368</v>
      </c>
      <c r="C53" s="14">
        <v>1105978</v>
      </c>
      <c r="D53" s="14">
        <v>928276</v>
      </c>
      <c r="E53" s="48">
        <v>83.932591787540076</v>
      </c>
      <c r="F53" s="14">
        <v>55908</v>
      </c>
      <c r="G53" s="48">
        <v>106.40876327421455</v>
      </c>
      <c r="H53" s="29"/>
      <c r="I53" s="15"/>
      <c r="K53" s="16"/>
    </row>
    <row r="54" spans="1:11" s="1" customFormat="1">
      <c r="A54" s="47" t="s">
        <v>12</v>
      </c>
      <c r="B54" s="9">
        <v>2149</v>
      </c>
      <c r="C54" s="9">
        <v>2520</v>
      </c>
      <c r="D54" s="9">
        <v>2031</v>
      </c>
      <c r="E54" s="48">
        <v>80.595238095238102</v>
      </c>
      <c r="F54" s="14">
        <v>-118</v>
      </c>
      <c r="G54" s="45">
        <v>94.509073987901346</v>
      </c>
      <c r="H54" s="30"/>
      <c r="I54" s="3"/>
      <c r="K54" s="4"/>
    </row>
    <row r="55" spans="1:11" s="1" customFormat="1">
      <c r="A55" s="47" t="s">
        <v>13</v>
      </c>
      <c r="B55" s="9">
        <v>1373819</v>
      </c>
      <c r="C55" s="9">
        <v>1470931</v>
      </c>
      <c r="D55" s="9">
        <v>1425483</v>
      </c>
      <c r="E55" s="48">
        <v>96.910256157494814</v>
      </c>
      <c r="F55" s="14">
        <v>51664</v>
      </c>
      <c r="G55" s="45">
        <v>103.76061184188019</v>
      </c>
      <c r="H55" s="30"/>
      <c r="I55" s="3"/>
      <c r="K55" s="4"/>
    </row>
    <row r="56" spans="1:11" s="13" customFormat="1">
      <c r="A56" s="46" t="s">
        <v>33</v>
      </c>
      <c r="B56" s="14"/>
      <c r="C56" s="9"/>
      <c r="D56" s="14"/>
      <c r="E56" s="48"/>
      <c r="F56" s="14"/>
      <c r="G56" s="45"/>
      <c r="H56" s="29"/>
      <c r="I56" s="15"/>
      <c r="K56" s="16"/>
    </row>
    <row r="57" spans="1:11" s="13" customFormat="1">
      <c r="A57" s="46" t="s">
        <v>62</v>
      </c>
      <c r="B57" s="14">
        <v>1138902</v>
      </c>
      <c r="C57" s="14">
        <v>1162748</v>
      </c>
      <c r="D57" s="14">
        <v>1164398</v>
      </c>
      <c r="E57" s="48">
        <v>100.14190521075935</v>
      </c>
      <c r="F57" s="14">
        <v>25496</v>
      </c>
      <c r="G57" s="48">
        <v>102.23864739898605</v>
      </c>
      <c r="H57" s="29"/>
      <c r="I57" s="15"/>
      <c r="K57" s="16"/>
    </row>
    <row r="58" spans="1:11" s="13" customFormat="1">
      <c r="A58" s="46" t="s">
        <v>63</v>
      </c>
      <c r="B58" s="14">
        <v>234917</v>
      </c>
      <c r="C58" s="14">
        <v>308183</v>
      </c>
      <c r="D58" s="14">
        <v>261085</v>
      </c>
      <c r="E58" s="48">
        <v>84.717521732217548</v>
      </c>
      <c r="F58" s="14">
        <v>26168</v>
      </c>
      <c r="G58" s="48">
        <v>111.13925343844848</v>
      </c>
      <c r="H58" s="29"/>
      <c r="I58" s="15"/>
      <c r="K58" s="16"/>
    </row>
    <row r="59" spans="1:11" s="1" customFormat="1">
      <c r="A59" s="47" t="s">
        <v>1</v>
      </c>
      <c r="B59" s="37">
        <v>508097</v>
      </c>
      <c r="C59" s="37">
        <v>2401003</v>
      </c>
      <c r="D59" s="37">
        <v>1692087</v>
      </c>
      <c r="E59" s="48">
        <v>70.474172668672225</v>
      </c>
      <c r="F59" s="35">
        <v>1183990</v>
      </c>
      <c r="G59" s="45">
        <v>333.02440282072126</v>
      </c>
      <c r="H59" s="30"/>
      <c r="I59" s="3"/>
      <c r="K59" s="4"/>
    </row>
    <row r="60" spans="1:11" s="13" customFormat="1">
      <c r="A60" s="46" t="s">
        <v>33</v>
      </c>
      <c r="B60" s="14"/>
      <c r="C60" s="9"/>
      <c r="D60" s="14"/>
      <c r="E60" s="48"/>
      <c r="F60" s="14"/>
      <c r="G60" s="48"/>
      <c r="H60" s="29"/>
      <c r="I60" s="15"/>
      <c r="K60" s="16"/>
    </row>
    <row r="61" spans="1:11" s="13" customFormat="1" ht="24">
      <c r="A61" s="52" t="s">
        <v>61</v>
      </c>
      <c r="B61" s="14">
        <v>35240</v>
      </c>
      <c r="C61" s="14">
        <v>25903</v>
      </c>
      <c r="D61" s="14">
        <v>26563</v>
      </c>
      <c r="E61" s="48">
        <v>102.54796741690151</v>
      </c>
      <c r="F61" s="14">
        <v>-8677</v>
      </c>
      <c r="G61" s="48">
        <v>75.377412031782072</v>
      </c>
      <c r="H61" s="29"/>
      <c r="I61" s="15"/>
      <c r="K61" s="16"/>
    </row>
    <row r="62" spans="1:11" s="13" customFormat="1" ht="36">
      <c r="A62" s="52" t="s">
        <v>69</v>
      </c>
      <c r="B62" s="14">
        <v>63811</v>
      </c>
      <c r="C62" s="14">
        <v>5100</v>
      </c>
      <c r="D62" s="14">
        <v>2828</v>
      </c>
      <c r="E62" s="48">
        <v>55.450980392156865</v>
      </c>
      <c r="F62" s="14">
        <v>-60983</v>
      </c>
      <c r="G62" s="48">
        <v>4.4318377709172401</v>
      </c>
      <c r="H62" s="29"/>
      <c r="I62" s="15"/>
      <c r="K62" s="16"/>
    </row>
    <row r="63" spans="1:11" s="13" customFormat="1" ht="36">
      <c r="A63" s="52" t="s">
        <v>82</v>
      </c>
      <c r="B63" s="14">
        <v>409046</v>
      </c>
      <c r="C63" s="14">
        <v>270000</v>
      </c>
      <c r="D63" s="14">
        <v>234276</v>
      </c>
      <c r="E63" s="48">
        <v>86.768888888888881</v>
      </c>
      <c r="F63" s="14">
        <v>-174770</v>
      </c>
      <c r="G63" s="48">
        <v>57.273754052111499</v>
      </c>
      <c r="H63" s="29"/>
      <c r="I63" s="15"/>
      <c r="K63" s="16"/>
    </row>
    <row r="64" spans="1:11" s="13" customFormat="1" ht="24.75" customHeight="1">
      <c r="A64" s="52" t="s">
        <v>85</v>
      </c>
      <c r="B64" s="14">
        <v>0</v>
      </c>
      <c r="C64" s="14">
        <v>2100000</v>
      </c>
      <c r="D64" s="14">
        <v>1428420</v>
      </c>
      <c r="E64" s="48">
        <v>68.02</v>
      </c>
      <c r="F64" s="14">
        <v>1428420</v>
      </c>
      <c r="G64" s="48">
        <v>0</v>
      </c>
      <c r="H64" s="29"/>
      <c r="I64" s="15"/>
      <c r="K64" s="16"/>
    </row>
    <row r="65" spans="1:17" s="1" customFormat="1">
      <c r="A65" s="47" t="s">
        <v>14</v>
      </c>
      <c r="B65" s="9">
        <v>397</v>
      </c>
      <c r="C65" s="9">
        <v>310</v>
      </c>
      <c r="D65" s="9">
        <v>1</v>
      </c>
      <c r="E65" s="48">
        <v>0.32258064516129031</v>
      </c>
      <c r="F65" s="14">
        <v>-396</v>
      </c>
      <c r="G65" s="48">
        <v>0.25188916876574308</v>
      </c>
      <c r="H65" s="30"/>
      <c r="I65" s="3"/>
      <c r="K65" s="4"/>
    </row>
    <row r="66" spans="1:17" s="1" customFormat="1">
      <c r="A66" s="47" t="s">
        <v>15</v>
      </c>
      <c r="B66" s="9">
        <v>274672</v>
      </c>
      <c r="C66" s="9">
        <v>290972</v>
      </c>
      <c r="D66" s="9">
        <v>241094</v>
      </c>
      <c r="E66" s="48">
        <v>82.858144426267827</v>
      </c>
      <c r="F66" s="14">
        <v>-33578</v>
      </c>
      <c r="G66" s="48">
        <v>87.775237374031562</v>
      </c>
      <c r="H66" s="41" t="e">
        <f>(#REF!/#REF!)*100</f>
        <v>#REF!</v>
      </c>
      <c r="I66" s="17">
        <f>(E66/C66)*100</f>
        <v>2.8476329140352967E-2</v>
      </c>
      <c r="J66" s="17" t="e">
        <f>(F66/#REF!)*100</f>
        <v>#REF!</v>
      </c>
      <c r="K66" s="17">
        <f>(G66/D66)*100</f>
        <v>3.6407060057086264E-2</v>
      </c>
      <c r="L66" s="17" t="e">
        <f>(H66/#REF!)*100</f>
        <v>#REF!</v>
      </c>
      <c r="M66" s="17">
        <f t="shared" ref="M66" si="1">(I66/E66)*100</f>
        <v>3.4367568013417102E-2</v>
      </c>
    </row>
    <row r="67" spans="1:17" s="1" customFormat="1" ht="24">
      <c r="A67" s="47" t="s">
        <v>64</v>
      </c>
      <c r="B67" s="9">
        <v>-3660</v>
      </c>
      <c r="C67" s="9">
        <v>-359</v>
      </c>
      <c r="D67" s="9">
        <v>-549</v>
      </c>
      <c r="E67" s="48">
        <v>152.92479108635098</v>
      </c>
      <c r="F67" s="14">
        <v>3111</v>
      </c>
      <c r="G67" s="48">
        <v>15</v>
      </c>
      <c r="H67" s="30"/>
      <c r="I67" s="3"/>
      <c r="K67" s="4"/>
    </row>
    <row r="68" spans="1:17" s="1" customFormat="1" ht="48">
      <c r="A68" s="47" t="s">
        <v>18</v>
      </c>
      <c r="B68" s="9">
        <v>7370</v>
      </c>
      <c r="C68" s="9">
        <v>3707</v>
      </c>
      <c r="D68" s="9">
        <v>10594</v>
      </c>
      <c r="E68" s="48">
        <v>285.78365254923119</v>
      </c>
      <c r="F68" s="14">
        <v>3224</v>
      </c>
      <c r="G68" s="48">
        <v>143.74491180461331</v>
      </c>
      <c r="H68" s="31" t="e">
        <f>(#REF!/#REF!)*100</f>
        <v>#REF!</v>
      </c>
      <c r="I68" s="6">
        <f>(E68/C68)*100</f>
        <v>7.70929734419291</v>
      </c>
      <c r="J68" s="6" t="e">
        <f>(F68/#REF!)*100</f>
        <v>#REF!</v>
      </c>
      <c r="K68" s="6">
        <f>(G68/D68)*100</f>
        <v>1.3568521031207599</v>
      </c>
      <c r="L68" s="6" t="e">
        <f>(H68/#REF!)*100</f>
        <v>#REF!</v>
      </c>
      <c r="M68" s="6">
        <f t="shared" ref="M68" si="2">(I68/E68)*100</f>
        <v>2.6975991367682761</v>
      </c>
      <c r="P68" s="26"/>
    </row>
    <row r="69" spans="1:17" s="1" customFormat="1" ht="36">
      <c r="A69" s="47" t="s">
        <v>81</v>
      </c>
      <c r="B69" s="9">
        <v>278956</v>
      </c>
      <c r="C69" s="9">
        <v>906156</v>
      </c>
      <c r="D69" s="9">
        <v>1346437</v>
      </c>
      <c r="E69" s="48">
        <v>0</v>
      </c>
      <c r="F69" s="14">
        <v>1067481</v>
      </c>
      <c r="G69" s="48">
        <v>482.67002681426465</v>
      </c>
      <c r="H69" s="32"/>
      <c r="I69" s="33"/>
      <c r="J69" s="34"/>
      <c r="K69" s="34"/>
      <c r="L69" s="34"/>
      <c r="M69" s="34"/>
      <c r="P69" s="26"/>
    </row>
    <row r="70" spans="1:17" s="1" customFormat="1" ht="24">
      <c r="A70" s="47" t="s">
        <v>19</v>
      </c>
      <c r="B70" s="9"/>
      <c r="C70" s="9">
        <v>0</v>
      </c>
      <c r="D70" s="9"/>
      <c r="E70" s="48"/>
      <c r="F70" s="14"/>
      <c r="G70" s="48"/>
      <c r="H70" s="30"/>
      <c r="I70" s="3"/>
      <c r="K70" s="4"/>
      <c r="O70" s="26"/>
    </row>
    <row r="71" spans="1:17" s="1" customFormat="1" ht="36">
      <c r="A71" s="47" t="s">
        <v>20</v>
      </c>
      <c r="B71" s="37">
        <v>935519</v>
      </c>
      <c r="C71" s="37">
        <v>992893</v>
      </c>
      <c r="D71" s="37">
        <v>942893</v>
      </c>
      <c r="E71" s="48">
        <v>94.964210645054408</v>
      </c>
      <c r="F71" s="14">
        <v>7374</v>
      </c>
      <c r="G71" s="48">
        <v>100.78822557318452</v>
      </c>
      <c r="H71" s="30"/>
      <c r="I71" s="3"/>
      <c r="K71" s="4"/>
      <c r="P71" s="26"/>
    </row>
    <row r="72" spans="1:17" s="20" customFormat="1">
      <c r="A72" s="46" t="s">
        <v>33</v>
      </c>
      <c r="B72" s="38"/>
      <c r="C72" s="9"/>
      <c r="D72" s="38"/>
      <c r="E72" s="48"/>
      <c r="F72" s="14"/>
      <c r="G72" s="48"/>
      <c r="H72" s="19"/>
      <c r="I72" s="16"/>
      <c r="J72" s="13"/>
      <c r="K72" s="16"/>
      <c r="L72" s="13"/>
      <c r="M72" s="13"/>
    </row>
    <row r="73" spans="1:17" s="20" customFormat="1">
      <c r="A73" s="46" t="s">
        <v>54</v>
      </c>
      <c r="B73" s="38">
        <v>789543</v>
      </c>
      <c r="C73" s="14">
        <v>855514</v>
      </c>
      <c r="D73" s="38">
        <v>816779</v>
      </c>
      <c r="E73" s="48">
        <v>95.472312551284958</v>
      </c>
      <c r="F73" s="14">
        <v>27236</v>
      </c>
      <c r="G73" s="48">
        <v>103.449590459291</v>
      </c>
      <c r="H73" s="19"/>
      <c r="I73" s="16"/>
      <c r="J73" s="13"/>
      <c r="K73" s="16"/>
      <c r="L73" s="13"/>
      <c r="M73" s="13"/>
    </row>
    <row r="74" spans="1:17" s="20" customFormat="1">
      <c r="A74" s="46" t="s">
        <v>55</v>
      </c>
      <c r="B74" s="38">
        <v>60783</v>
      </c>
      <c r="C74" s="14">
        <v>66352</v>
      </c>
      <c r="D74" s="38">
        <v>56333</v>
      </c>
      <c r="E74" s="48">
        <v>84.900229081263561</v>
      </c>
      <c r="F74" s="14">
        <v>-4450</v>
      </c>
      <c r="G74" s="48">
        <v>92.678874027277374</v>
      </c>
      <c r="H74" s="19"/>
      <c r="I74" s="16"/>
      <c r="J74" s="13"/>
      <c r="K74" s="16"/>
      <c r="L74" s="13"/>
      <c r="M74" s="13"/>
    </row>
    <row r="75" spans="1:17" s="20" customFormat="1">
      <c r="A75" s="46" t="s">
        <v>56</v>
      </c>
      <c r="B75" s="38">
        <v>84902</v>
      </c>
      <c r="C75" s="14">
        <v>70948</v>
      </c>
      <c r="D75" s="38">
        <v>69722</v>
      </c>
      <c r="E75" s="48">
        <v>98.271973839995482</v>
      </c>
      <c r="F75" s="14">
        <v>-15180</v>
      </c>
      <c r="G75" s="48">
        <v>82.120562530917994</v>
      </c>
      <c r="H75" s="21"/>
      <c r="I75" s="16"/>
      <c r="J75" s="13"/>
      <c r="K75" s="16"/>
      <c r="L75" s="13"/>
      <c r="M75" s="13"/>
    </row>
    <row r="76" spans="1:17" s="20" customFormat="1" ht="36">
      <c r="A76" s="46" t="s">
        <v>71</v>
      </c>
      <c r="B76" s="38">
        <v>291</v>
      </c>
      <c r="C76" s="14">
        <v>79</v>
      </c>
      <c r="D76" s="38">
        <v>59</v>
      </c>
      <c r="E76" s="48">
        <v>0</v>
      </c>
      <c r="F76" s="14">
        <v>-232</v>
      </c>
      <c r="G76" s="48">
        <v>20.274914089347078</v>
      </c>
      <c r="H76" s="19"/>
      <c r="I76" s="16"/>
      <c r="J76" s="13"/>
      <c r="K76" s="16"/>
      <c r="L76" s="13"/>
      <c r="M76" s="13"/>
    </row>
    <row r="77" spans="1:17" s="25" customFormat="1" ht="24">
      <c r="A77" s="47" t="s">
        <v>65</v>
      </c>
      <c r="B77" s="39">
        <v>500</v>
      </c>
      <c r="C77" s="9">
        <v>1054</v>
      </c>
      <c r="D77" s="39">
        <v>971</v>
      </c>
      <c r="E77" s="48">
        <v>92.125237191650854</v>
      </c>
      <c r="F77" s="14">
        <v>471</v>
      </c>
      <c r="G77" s="45">
        <v>194.2</v>
      </c>
      <c r="H77" s="24"/>
      <c r="I77" s="4"/>
      <c r="J77" s="18"/>
      <c r="K77" s="4"/>
      <c r="L77" s="18"/>
      <c r="M77" s="18"/>
    </row>
    <row r="78" spans="1:17" ht="24">
      <c r="A78" s="47" t="s">
        <v>21</v>
      </c>
      <c r="B78" s="39">
        <v>27568</v>
      </c>
      <c r="C78" s="9">
        <v>29410</v>
      </c>
      <c r="D78" s="39">
        <v>35769</v>
      </c>
      <c r="E78" s="48">
        <v>121.62189731383883</v>
      </c>
      <c r="F78" s="14">
        <v>8201</v>
      </c>
      <c r="G78" s="45">
        <v>129.74825885084155</v>
      </c>
      <c r="H78" s="10"/>
    </row>
    <row r="79" spans="1:17" ht="36">
      <c r="A79" s="47" t="s">
        <v>22</v>
      </c>
      <c r="B79" s="39">
        <v>102340</v>
      </c>
      <c r="C79" s="9">
        <v>122951</v>
      </c>
      <c r="D79" s="39">
        <v>114768</v>
      </c>
      <c r="E79" s="48">
        <v>93.344503094728793</v>
      </c>
      <c r="F79" s="14">
        <v>12428</v>
      </c>
      <c r="G79" s="45">
        <v>112.1438342778972</v>
      </c>
      <c r="Q79" s="27"/>
    </row>
    <row r="80" spans="1:17" s="20" customFormat="1">
      <c r="A80" s="46" t="s">
        <v>33</v>
      </c>
      <c r="B80" s="38"/>
      <c r="C80" s="9"/>
      <c r="D80" s="38"/>
      <c r="E80" s="48"/>
      <c r="F80" s="14"/>
      <c r="G80" s="48"/>
      <c r="H80" s="19"/>
      <c r="I80" s="16"/>
      <c r="J80" s="13"/>
      <c r="K80" s="16"/>
      <c r="L80" s="13"/>
      <c r="M80" s="13"/>
    </row>
    <row r="81" spans="1:13" s="20" customFormat="1" ht="36">
      <c r="A81" s="46" t="s">
        <v>79</v>
      </c>
      <c r="B81" s="38">
        <v>62332</v>
      </c>
      <c r="C81" s="14">
        <v>75457</v>
      </c>
      <c r="D81" s="38">
        <v>72765</v>
      </c>
      <c r="E81" s="48">
        <v>96.432405210914823</v>
      </c>
      <c r="F81" s="14">
        <v>10433</v>
      </c>
      <c r="G81" s="48">
        <v>116.73779118269908</v>
      </c>
      <c r="H81" s="41" t="e">
        <f>(#REF!/#REF!)*100</f>
        <v>#REF!</v>
      </c>
      <c r="I81" s="17">
        <f>(E81/C81)*100</f>
        <v>0.12779782553098432</v>
      </c>
      <c r="J81" s="17" t="e">
        <f>(F81/#REF!)*100</f>
        <v>#REF!</v>
      </c>
      <c r="K81" s="17">
        <f>(G81/D81)*100</f>
        <v>0.16043123917089133</v>
      </c>
      <c r="L81" s="17" t="e">
        <f>(H81/#REF!)*100</f>
        <v>#REF!</v>
      </c>
      <c r="M81" s="17">
        <f t="shared" ref="M81" si="3">(I81/E81)*100</f>
        <v>0.13252580940138092</v>
      </c>
    </row>
    <row r="82" spans="1:13" s="20" customFormat="1" ht="48">
      <c r="A82" s="46" t="s">
        <v>80</v>
      </c>
      <c r="B82" s="38">
        <v>40008</v>
      </c>
      <c r="C82" s="14">
        <v>47494</v>
      </c>
      <c r="D82" s="38">
        <v>42003</v>
      </c>
      <c r="E82" s="48">
        <v>88.438539605002745</v>
      </c>
      <c r="F82" s="14">
        <v>1995</v>
      </c>
      <c r="G82" s="48">
        <v>104.9865026994601</v>
      </c>
      <c r="H82" s="19"/>
      <c r="I82" s="16"/>
      <c r="J82" s="13"/>
      <c r="K82" s="16"/>
      <c r="L82" s="13"/>
      <c r="M82" s="13"/>
    </row>
    <row r="83" spans="1:13">
      <c r="A83" s="47" t="s">
        <v>23</v>
      </c>
      <c r="B83" s="39">
        <v>73843</v>
      </c>
      <c r="C83" s="9">
        <v>75367</v>
      </c>
      <c r="D83" s="39">
        <v>80832</v>
      </c>
      <c r="E83" s="48">
        <v>107.25118420528878</v>
      </c>
      <c r="F83" s="14">
        <v>6989</v>
      </c>
      <c r="G83" s="45">
        <v>109.46467505383042</v>
      </c>
    </row>
    <row r="84" spans="1:13">
      <c r="A84" s="47" t="s">
        <v>24</v>
      </c>
      <c r="B84" s="39">
        <v>16163</v>
      </c>
      <c r="C84" s="9">
        <v>2390</v>
      </c>
      <c r="D84" s="39">
        <v>2526</v>
      </c>
      <c r="E84" s="48">
        <v>105.69037656903765</v>
      </c>
      <c r="F84" s="14">
        <v>-13637</v>
      </c>
      <c r="G84" s="45">
        <v>15.628286827940357</v>
      </c>
    </row>
    <row r="85" spans="1:13">
      <c r="A85" s="47" t="s">
        <v>70</v>
      </c>
      <c r="B85" s="39">
        <v>7925</v>
      </c>
      <c r="C85" s="9">
        <v>11074</v>
      </c>
      <c r="D85" s="39">
        <v>6355</v>
      </c>
      <c r="E85" s="48">
        <v>57.386671482752391</v>
      </c>
      <c r="F85" s="14">
        <v>-1570</v>
      </c>
      <c r="G85" s="45">
        <v>80.189274447949529</v>
      </c>
    </row>
    <row r="86" spans="1:13">
      <c r="A86" s="47" t="s">
        <v>72</v>
      </c>
      <c r="B86" s="39"/>
      <c r="C86" s="9"/>
      <c r="D86" s="39"/>
      <c r="E86" s="48"/>
      <c r="F86" s="14"/>
      <c r="G86" s="45"/>
    </row>
    <row r="87" spans="1:13" ht="24">
      <c r="A87" s="47" t="s">
        <v>57</v>
      </c>
      <c r="B87" s="39">
        <v>355191</v>
      </c>
      <c r="C87" s="9">
        <v>329846</v>
      </c>
      <c r="D87" s="39">
        <v>324721</v>
      </c>
      <c r="E87" s="48">
        <v>98.446244611121557</v>
      </c>
      <c r="F87" s="14">
        <v>-30470</v>
      </c>
      <c r="G87" s="45">
        <v>91.421516874019886</v>
      </c>
    </row>
    <row r="88" spans="1:13">
      <c r="A88" s="47" t="s">
        <v>34</v>
      </c>
      <c r="B88" s="39"/>
      <c r="C88" s="9"/>
      <c r="D88" s="39">
        <v>286</v>
      </c>
      <c r="E88" s="48">
        <v>0</v>
      </c>
      <c r="F88" s="14">
        <v>286</v>
      </c>
      <c r="G88" s="45"/>
    </row>
    <row r="89" spans="1:13" ht="24">
      <c r="A89" s="47" t="s">
        <v>25</v>
      </c>
      <c r="B89" s="39">
        <v>71576</v>
      </c>
      <c r="C89" s="9">
        <v>123101</v>
      </c>
      <c r="D89" s="39">
        <v>121975</v>
      </c>
      <c r="E89" s="48">
        <v>99.085303937417251</v>
      </c>
      <c r="F89" s="14">
        <v>50399</v>
      </c>
      <c r="G89" s="45">
        <v>170.41326701687717</v>
      </c>
    </row>
    <row r="90" spans="1:13" ht="24">
      <c r="A90" s="47" t="s">
        <v>83</v>
      </c>
      <c r="B90" s="39">
        <v>157</v>
      </c>
      <c r="C90" s="9"/>
      <c r="D90" s="39"/>
      <c r="E90" s="48"/>
      <c r="F90" s="14">
        <v>-157</v>
      </c>
      <c r="G90" s="45"/>
    </row>
    <row r="91" spans="1:13">
      <c r="A91" s="47" t="s">
        <v>30</v>
      </c>
      <c r="B91" s="39">
        <v>1406540</v>
      </c>
      <c r="C91" s="9">
        <v>841736</v>
      </c>
      <c r="D91" s="39">
        <v>1093011</v>
      </c>
      <c r="E91" s="48">
        <v>129.85199635039965</v>
      </c>
      <c r="F91" s="14">
        <v>-313529</v>
      </c>
      <c r="G91" s="45">
        <v>77.709201302486946</v>
      </c>
    </row>
    <row r="92" spans="1:13">
      <c r="A92" s="47" t="s">
        <v>74</v>
      </c>
      <c r="B92" s="39">
        <v>11800</v>
      </c>
      <c r="C92" s="9">
        <v>10362</v>
      </c>
      <c r="D92" s="39">
        <v>12630</v>
      </c>
      <c r="E92" s="48">
        <v>121.88766647365374</v>
      </c>
      <c r="F92" s="14">
        <v>830</v>
      </c>
      <c r="G92" s="45">
        <v>107.03389830508473</v>
      </c>
    </row>
    <row r="93" spans="1:13">
      <c r="A93" s="47" t="s">
        <v>75</v>
      </c>
      <c r="B93" s="39">
        <v>2867</v>
      </c>
      <c r="C93" s="9">
        <v>4996</v>
      </c>
      <c r="D93" s="39">
        <v>13442</v>
      </c>
      <c r="E93" s="48">
        <v>269.05524419535629</v>
      </c>
      <c r="F93" s="14">
        <v>10575</v>
      </c>
      <c r="G93" s="45">
        <v>468.85245901639348</v>
      </c>
    </row>
    <row r="94" spans="1:13" ht="36">
      <c r="A94" s="47" t="s">
        <v>88</v>
      </c>
      <c r="B94" s="39"/>
      <c r="C94" s="9"/>
      <c r="D94" s="39">
        <v>22</v>
      </c>
      <c r="E94" s="48">
        <v>0</v>
      </c>
      <c r="F94" s="14">
        <v>22</v>
      </c>
      <c r="G94" s="45">
        <v>0</v>
      </c>
    </row>
    <row r="95" spans="1:13">
      <c r="A95" s="47" t="s">
        <v>26</v>
      </c>
      <c r="B95" s="39">
        <v>2532</v>
      </c>
      <c r="C95" s="9">
        <v>6363</v>
      </c>
      <c r="D95" s="39">
        <v>9341</v>
      </c>
      <c r="E95" s="48">
        <v>146.80182303944679</v>
      </c>
      <c r="F95" s="14">
        <v>6809</v>
      </c>
      <c r="G95" s="45">
        <v>368.91785150078988</v>
      </c>
    </row>
    <row r="96" spans="1:13">
      <c r="A96" s="47" t="s">
        <v>27</v>
      </c>
      <c r="B96" s="39">
        <v>657413</v>
      </c>
      <c r="C96" s="9">
        <v>569856</v>
      </c>
      <c r="D96" s="39">
        <v>591266</v>
      </c>
      <c r="E96" s="48">
        <v>103.75708951033245</v>
      </c>
      <c r="F96" s="14">
        <v>-66147</v>
      </c>
      <c r="G96" s="45">
        <v>89.938288412307031</v>
      </c>
    </row>
    <row r="97" spans="1:13">
      <c r="A97" s="47" t="s">
        <v>28</v>
      </c>
      <c r="B97" s="39">
        <v>1540</v>
      </c>
      <c r="C97" s="9">
        <v>0</v>
      </c>
      <c r="D97" s="39">
        <v>1557</v>
      </c>
      <c r="E97" s="48">
        <v>0</v>
      </c>
      <c r="F97" s="14">
        <v>17</v>
      </c>
      <c r="G97" s="45">
        <v>101.10389610389609</v>
      </c>
    </row>
    <row r="98" spans="1:13">
      <c r="A98" s="47" t="s">
        <v>29</v>
      </c>
      <c r="B98" s="39">
        <v>344</v>
      </c>
      <c r="C98" s="9">
        <v>4032</v>
      </c>
      <c r="D98" s="39">
        <v>8268</v>
      </c>
      <c r="E98" s="48">
        <v>205.05952380952382</v>
      </c>
      <c r="F98" s="14">
        <v>7924</v>
      </c>
      <c r="G98" s="45">
        <v>2403.4883720930234</v>
      </c>
    </row>
    <row r="99" spans="1:13" s="28" customFormat="1">
      <c r="A99" s="47" t="s">
        <v>78</v>
      </c>
      <c r="B99" s="39">
        <v>21975</v>
      </c>
      <c r="C99" s="9">
        <v>38958</v>
      </c>
      <c r="D99" s="39">
        <v>33423</v>
      </c>
      <c r="E99" s="48">
        <v>85.792391806560914</v>
      </c>
      <c r="F99" s="14">
        <v>11448</v>
      </c>
      <c r="G99" s="45">
        <v>152.09556313993173</v>
      </c>
      <c r="H99" s="24"/>
      <c r="I99" s="11"/>
      <c r="J99" s="24"/>
      <c r="K99" s="11"/>
      <c r="L99" s="24"/>
      <c r="M99" s="24"/>
    </row>
    <row r="100" spans="1:13" ht="40.5" customHeight="1">
      <c r="A100" s="53" t="s">
        <v>86</v>
      </c>
      <c r="B100" s="54"/>
      <c r="C100" s="55"/>
      <c r="D100" s="54">
        <v>45</v>
      </c>
      <c r="E100" s="48">
        <v>0</v>
      </c>
      <c r="F100" s="56">
        <v>45</v>
      </c>
      <c r="G100" s="45">
        <v>0</v>
      </c>
    </row>
    <row r="101" spans="1:13">
      <c r="A101" s="57" t="s">
        <v>95</v>
      </c>
      <c r="B101" s="58">
        <v>20398013</v>
      </c>
      <c r="C101" s="58">
        <v>28783665.661290001</v>
      </c>
      <c r="D101" s="58">
        <v>30524363.41793</v>
      </c>
      <c r="E101" s="59">
        <v>106.04751937131131</v>
      </c>
      <c r="F101" s="58">
        <v>10126350.41793</v>
      </c>
      <c r="G101" s="59">
        <v>149.64380804115578</v>
      </c>
    </row>
    <row r="102" spans="1:13" ht="39">
      <c r="A102" s="57" t="s">
        <v>96</v>
      </c>
      <c r="B102" s="58">
        <v>19908959</v>
      </c>
      <c r="C102" s="58">
        <v>28088976.24083</v>
      </c>
      <c r="D102" s="58">
        <v>28107394.201639999</v>
      </c>
      <c r="E102" s="59">
        <v>100.06557006795865</v>
      </c>
      <c r="F102" s="58">
        <v>8198435.2016399987</v>
      </c>
      <c r="G102" s="59">
        <v>141.17962773262028</v>
      </c>
    </row>
    <row r="103" spans="1:13" ht="27">
      <c r="A103" s="63" t="s">
        <v>97</v>
      </c>
      <c r="B103" s="64">
        <v>5764098</v>
      </c>
      <c r="C103" s="64">
        <v>4999604.0999999996</v>
      </c>
      <c r="D103" s="64">
        <v>8426523.0999999996</v>
      </c>
      <c r="E103" s="65">
        <v>168.54380729866193</v>
      </c>
      <c r="F103" s="64">
        <v>2662425.0999999996</v>
      </c>
      <c r="G103" s="65">
        <v>146.18979587092377</v>
      </c>
    </row>
    <row r="104" spans="1:13">
      <c r="A104" s="66" t="s">
        <v>98</v>
      </c>
      <c r="B104" s="67">
        <v>3359400</v>
      </c>
      <c r="C104" s="67">
        <v>3664697.2</v>
      </c>
      <c r="D104" s="67">
        <v>3359301</v>
      </c>
      <c r="E104" s="68">
        <v>91.666536596802601</v>
      </c>
      <c r="F104" s="67">
        <v>-99</v>
      </c>
      <c r="G104" s="68">
        <v>99.997053045186647</v>
      </c>
    </row>
    <row r="105" spans="1:13" ht="26.25">
      <c r="A105" s="66" t="s">
        <v>99</v>
      </c>
      <c r="B105" s="67">
        <v>1000000</v>
      </c>
      <c r="C105" s="67">
        <v>0</v>
      </c>
      <c r="D105" s="67">
        <v>3577083</v>
      </c>
      <c r="E105" s="68"/>
      <c r="F105" s="67">
        <v>2577083</v>
      </c>
      <c r="G105" s="68">
        <v>357.70830000000001</v>
      </c>
    </row>
    <row r="106" spans="1:13" ht="39">
      <c r="A106" s="66" t="s">
        <v>100</v>
      </c>
      <c r="B106" s="67">
        <v>820501</v>
      </c>
      <c r="C106" s="67">
        <v>778132</v>
      </c>
      <c r="D106" s="67">
        <v>713284</v>
      </c>
      <c r="E106" s="68">
        <v>91.66619545269954</v>
      </c>
      <c r="F106" s="67">
        <v>-107217</v>
      </c>
      <c r="G106" s="68">
        <v>86.93273987478382</v>
      </c>
    </row>
    <row r="107" spans="1:13" ht="39">
      <c r="A107" s="66" t="s">
        <v>101</v>
      </c>
      <c r="B107" s="67">
        <v>0</v>
      </c>
      <c r="C107" s="67">
        <v>0</v>
      </c>
      <c r="D107" s="67">
        <v>63000</v>
      </c>
      <c r="E107" s="68"/>
      <c r="F107" s="67">
        <v>63000</v>
      </c>
      <c r="G107" s="68"/>
    </row>
    <row r="108" spans="1:13" ht="51.75">
      <c r="A108" s="66" t="s">
        <v>102</v>
      </c>
      <c r="B108" s="67">
        <v>584197</v>
      </c>
      <c r="C108" s="67">
        <v>556774.9</v>
      </c>
      <c r="D108" s="67">
        <v>713855.1</v>
      </c>
      <c r="E108" s="68">
        <v>128.21251460868655</v>
      </c>
      <c r="F108" s="67">
        <v>129658.09999999998</v>
      </c>
      <c r="G108" s="68">
        <v>122.19424269552907</v>
      </c>
    </row>
    <row r="109" spans="1:13" ht="27">
      <c r="A109" s="63" t="s">
        <v>103</v>
      </c>
      <c r="B109" s="67">
        <v>5469570</v>
      </c>
      <c r="C109" s="64">
        <v>13737288.864630001</v>
      </c>
      <c r="D109" s="64">
        <v>11761870.20984</v>
      </c>
      <c r="E109" s="65">
        <v>85.620025361218126</v>
      </c>
      <c r="F109" s="64">
        <v>6292300.2098399997</v>
      </c>
      <c r="G109" s="65">
        <v>215.04195411778255</v>
      </c>
    </row>
    <row r="110" spans="1:13" ht="39">
      <c r="A110" s="66" t="s">
        <v>104</v>
      </c>
      <c r="B110" s="67">
        <v>7338</v>
      </c>
      <c r="C110" s="67">
        <v>194177.77158</v>
      </c>
      <c r="D110" s="67">
        <v>135910.13949</v>
      </c>
      <c r="E110" s="68">
        <v>69.992635297086977</v>
      </c>
      <c r="F110" s="67">
        <v>128572.13949</v>
      </c>
      <c r="G110" s="68">
        <v>1852.1414484873262</v>
      </c>
    </row>
    <row r="111" spans="1:13" ht="26.25">
      <c r="A111" s="66" t="s">
        <v>105</v>
      </c>
      <c r="B111" s="67">
        <v>0</v>
      </c>
      <c r="C111" s="67">
        <v>4099.6000000000004</v>
      </c>
      <c r="D111" s="67">
        <v>0</v>
      </c>
      <c r="E111" s="68">
        <v>0</v>
      </c>
      <c r="F111" s="67">
        <v>0</v>
      </c>
      <c r="G111" s="68"/>
    </row>
    <row r="112" spans="1:13" ht="39">
      <c r="A112" s="66" t="s">
        <v>106</v>
      </c>
      <c r="B112" s="67">
        <v>6190</v>
      </c>
      <c r="C112" s="67">
        <v>15574.7</v>
      </c>
      <c r="D112" s="67">
        <v>15574.29</v>
      </c>
      <c r="E112" s="68">
        <v>99.997367525538223</v>
      </c>
      <c r="F112" s="67">
        <v>9384.2900000000009</v>
      </c>
      <c r="G112" s="68">
        <v>251.60403877221324</v>
      </c>
    </row>
    <row r="113" spans="1:7" ht="39">
      <c r="A113" s="66" t="s">
        <v>107</v>
      </c>
      <c r="B113" s="67">
        <v>213</v>
      </c>
      <c r="C113" s="67">
        <v>213.4</v>
      </c>
      <c r="D113" s="67">
        <v>189.60480000000001</v>
      </c>
      <c r="E113" s="68">
        <v>88.849484536082485</v>
      </c>
      <c r="F113" s="67">
        <v>-23.395199999999988</v>
      </c>
      <c r="G113" s="68">
        <v>89.016338028169017</v>
      </c>
    </row>
    <row r="114" spans="1:7" ht="77.25">
      <c r="A114" s="66" t="s">
        <v>108</v>
      </c>
      <c r="B114" s="67">
        <v>35666</v>
      </c>
      <c r="C114" s="67">
        <v>53442.2</v>
      </c>
      <c r="D114" s="67">
        <v>53418.3</v>
      </c>
      <c r="E114" s="68">
        <v>99.955278787175686</v>
      </c>
      <c r="F114" s="67">
        <v>17752.300000000003</v>
      </c>
      <c r="G114" s="68">
        <v>149.77373408848763</v>
      </c>
    </row>
    <row r="115" spans="1:7" ht="64.5">
      <c r="A115" s="66" t="s">
        <v>109</v>
      </c>
      <c r="B115" s="67">
        <v>13748</v>
      </c>
      <c r="C115" s="67">
        <v>0</v>
      </c>
      <c r="D115" s="67">
        <v>0</v>
      </c>
      <c r="E115" s="68"/>
      <c r="F115" s="67">
        <v>-13748</v>
      </c>
      <c r="G115" s="68">
        <v>0</v>
      </c>
    </row>
    <row r="116" spans="1:7" ht="39">
      <c r="A116" s="66" t="s">
        <v>110</v>
      </c>
      <c r="B116" s="67">
        <v>25872.082009999998</v>
      </c>
      <c r="C116" s="67">
        <v>15440.2</v>
      </c>
      <c r="D116" s="67">
        <v>15440.2</v>
      </c>
      <c r="E116" s="68">
        <v>100</v>
      </c>
      <c r="F116" s="67">
        <v>-10431.882009999998</v>
      </c>
      <c r="G116" s="68">
        <v>59.679000685109543</v>
      </c>
    </row>
    <row r="117" spans="1:7" ht="26.25">
      <c r="A117" s="66" t="s">
        <v>111</v>
      </c>
      <c r="B117" s="67">
        <v>246703</v>
      </c>
      <c r="C117" s="67">
        <v>290782.88831000001</v>
      </c>
      <c r="D117" s="67">
        <v>248683.27575</v>
      </c>
      <c r="E117" s="68">
        <v>85.521977305927948</v>
      </c>
      <c r="F117" s="67">
        <v>1980.2757500000007</v>
      </c>
      <c r="G117" s="68">
        <v>100.80269625825385</v>
      </c>
    </row>
    <row r="118" spans="1:7" ht="77.25">
      <c r="A118" s="66" t="s">
        <v>112</v>
      </c>
      <c r="B118" s="67">
        <v>3498</v>
      </c>
      <c r="C118" s="67">
        <v>2958</v>
      </c>
      <c r="D118" s="67">
        <v>2610</v>
      </c>
      <c r="E118" s="68">
        <v>88.235294117647058</v>
      </c>
      <c r="F118" s="67">
        <v>-888</v>
      </c>
      <c r="G118" s="68">
        <v>74.614065180102912</v>
      </c>
    </row>
    <row r="119" spans="1:7" ht="64.5">
      <c r="A119" s="66" t="s">
        <v>113</v>
      </c>
      <c r="B119" s="67">
        <v>2103</v>
      </c>
      <c r="C119" s="67">
        <v>4376.5</v>
      </c>
      <c r="D119" s="67">
        <v>4376.5</v>
      </c>
      <c r="E119" s="68">
        <v>100</v>
      </c>
      <c r="F119" s="67">
        <v>2273.5</v>
      </c>
      <c r="G119" s="68">
        <v>208.10746552543984</v>
      </c>
    </row>
    <row r="120" spans="1:7" ht="64.5">
      <c r="A120" s="66" t="s">
        <v>114</v>
      </c>
      <c r="B120" s="67">
        <v>518883</v>
      </c>
      <c r="C120" s="67">
        <v>578167.30000000005</v>
      </c>
      <c r="D120" s="67">
        <v>576889.21204999997</v>
      </c>
      <c r="E120" s="68">
        <v>99.778941501880141</v>
      </c>
      <c r="F120" s="67">
        <v>58006.212049999973</v>
      </c>
      <c r="G120" s="68">
        <v>111.17905424729659</v>
      </c>
    </row>
    <row r="121" spans="1:7" ht="64.5">
      <c r="A121" s="66" t="s">
        <v>115</v>
      </c>
      <c r="B121" s="67">
        <v>21323</v>
      </c>
      <c r="C121" s="67">
        <v>36677.699999999997</v>
      </c>
      <c r="D121" s="67">
        <v>36560.119930000001</v>
      </c>
      <c r="E121" s="68">
        <v>99.679423546187479</v>
      </c>
      <c r="F121" s="67">
        <v>15237.119930000001</v>
      </c>
      <c r="G121" s="68">
        <v>171.45861243727433</v>
      </c>
    </row>
    <row r="122" spans="1:7" ht="51.75">
      <c r="A122" s="66" t="s">
        <v>116</v>
      </c>
      <c r="B122" s="67">
        <v>11026</v>
      </c>
      <c r="C122" s="67">
        <v>13062.3</v>
      </c>
      <c r="D122" s="67">
        <v>12754.086660000001</v>
      </c>
      <c r="E122" s="68">
        <v>97.640435910980472</v>
      </c>
      <c r="F122" s="67">
        <v>1728.0866600000008</v>
      </c>
      <c r="G122" s="68">
        <v>115.6728338472701</v>
      </c>
    </row>
    <row r="123" spans="1:7" ht="90">
      <c r="A123" s="66" t="s">
        <v>117</v>
      </c>
      <c r="B123" s="67">
        <v>0</v>
      </c>
      <c r="C123" s="67">
        <v>1099238.5649999999</v>
      </c>
      <c r="D123" s="67">
        <v>823524.39205000002</v>
      </c>
      <c r="E123" s="68">
        <v>74.917712885191577</v>
      </c>
      <c r="F123" s="67">
        <v>823524.39205000002</v>
      </c>
      <c r="G123" s="68"/>
    </row>
    <row r="124" spans="1:7" ht="51.75">
      <c r="A124" s="66" t="s">
        <v>118</v>
      </c>
      <c r="B124" s="67">
        <v>76983</v>
      </c>
      <c r="C124" s="67">
        <v>61834.6</v>
      </c>
      <c r="D124" s="67">
        <v>61802.969519999999</v>
      </c>
      <c r="E124" s="68">
        <v>99.948846632791359</v>
      </c>
      <c r="F124" s="67">
        <v>-15180.030480000001</v>
      </c>
      <c r="G124" s="68">
        <v>80.281321226764348</v>
      </c>
    </row>
    <row r="125" spans="1:7" ht="102.75">
      <c r="A125" s="66" t="s">
        <v>119</v>
      </c>
      <c r="B125" s="67">
        <v>33965</v>
      </c>
      <c r="C125" s="67">
        <v>38932.5</v>
      </c>
      <c r="D125" s="67">
        <v>38110.145120000001</v>
      </c>
      <c r="E125" s="68">
        <v>97.887741912284085</v>
      </c>
      <c r="F125" s="67">
        <v>4145.145120000001</v>
      </c>
      <c r="G125" s="68">
        <v>112.20416640659504</v>
      </c>
    </row>
    <row r="126" spans="1:7" ht="64.5">
      <c r="A126" s="66" t="s">
        <v>120</v>
      </c>
      <c r="B126" s="67">
        <v>52706</v>
      </c>
      <c r="C126" s="67">
        <v>53808</v>
      </c>
      <c r="D126" s="67">
        <v>53227.34476</v>
      </c>
      <c r="E126" s="68">
        <v>98.920875631876299</v>
      </c>
      <c r="F126" s="67">
        <v>521.34475999999995</v>
      </c>
      <c r="G126" s="68">
        <v>100.98915637688309</v>
      </c>
    </row>
    <row r="127" spans="1:7" ht="26.25">
      <c r="A127" s="66" t="s">
        <v>121</v>
      </c>
      <c r="B127" s="67">
        <v>20813</v>
      </c>
      <c r="C127" s="67">
        <v>0</v>
      </c>
      <c r="D127" s="67">
        <v>0</v>
      </c>
      <c r="E127" s="68"/>
      <c r="F127" s="67">
        <v>-20813</v>
      </c>
      <c r="G127" s="68">
        <v>0</v>
      </c>
    </row>
    <row r="128" spans="1:7" ht="39">
      <c r="A128" s="66" t="s">
        <v>122</v>
      </c>
      <c r="B128" s="67">
        <v>15173</v>
      </c>
      <c r="C128" s="67">
        <v>0</v>
      </c>
      <c r="D128" s="67">
        <v>0</v>
      </c>
      <c r="E128" s="68"/>
      <c r="F128" s="67">
        <v>-15173</v>
      </c>
      <c r="G128" s="68">
        <v>0</v>
      </c>
    </row>
    <row r="129" spans="1:7" ht="64.5">
      <c r="A129" s="66" t="s">
        <v>123</v>
      </c>
      <c r="B129" s="67">
        <v>14417</v>
      </c>
      <c r="C129" s="67">
        <v>15581.6</v>
      </c>
      <c r="D129" s="67">
        <v>15581.6</v>
      </c>
      <c r="E129" s="68">
        <v>100</v>
      </c>
      <c r="F129" s="67">
        <v>1164.6000000000004</v>
      </c>
      <c r="G129" s="68">
        <v>108.07796351529444</v>
      </c>
    </row>
    <row r="130" spans="1:7" ht="26.25">
      <c r="A130" s="66" t="s">
        <v>124</v>
      </c>
      <c r="B130" s="67">
        <v>25646</v>
      </c>
      <c r="C130" s="67">
        <v>40114.9</v>
      </c>
      <c r="D130" s="67">
        <v>36050.087679999997</v>
      </c>
      <c r="E130" s="68">
        <v>89.867076024120706</v>
      </c>
      <c r="F130" s="67">
        <v>10404.087679999997</v>
      </c>
      <c r="G130" s="68">
        <v>140.56807174608124</v>
      </c>
    </row>
    <row r="131" spans="1:7" ht="39">
      <c r="A131" s="66" t="s">
        <v>125</v>
      </c>
      <c r="B131" s="67">
        <v>8581</v>
      </c>
      <c r="C131" s="67">
        <v>11118</v>
      </c>
      <c r="D131" s="67">
        <v>11118</v>
      </c>
      <c r="E131" s="68">
        <v>100</v>
      </c>
      <c r="F131" s="67">
        <v>2537</v>
      </c>
      <c r="G131" s="68">
        <v>129.56531872742104</v>
      </c>
    </row>
    <row r="132" spans="1:7" ht="39">
      <c r="A132" s="66" t="s">
        <v>126</v>
      </c>
      <c r="B132" s="67">
        <v>70741</v>
      </c>
      <c r="C132" s="67">
        <v>83872.600000000006</v>
      </c>
      <c r="D132" s="67">
        <v>81779.686900000001</v>
      </c>
      <c r="E132" s="68">
        <v>97.504652174846129</v>
      </c>
      <c r="F132" s="67">
        <v>11038.686900000001</v>
      </c>
      <c r="G132" s="68">
        <v>115.60436931906533</v>
      </c>
    </row>
    <row r="133" spans="1:7" ht="39">
      <c r="A133" s="66" t="s">
        <v>127</v>
      </c>
      <c r="B133" s="67">
        <v>22716</v>
      </c>
      <c r="C133" s="67">
        <v>13823.6</v>
      </c>
      <c r="D133" s="67">
        <v>13823.6</v>
      </c>
      <c r="E133" s="68">
        <v>100</v>
      </c>
      <c r="F133" s="67">
        <v>-8892.4</v>
      </c>
      <c r="G133" s="68">
        <v>60.854023595703467</v>
      </c>
    </row>
    <row r="134" spans="1:7" ht="39">
      <c r="A134" s="66" t="s">
        <v>128</v>
      </c>
      <c r="B134" s="67">
        <v>23998</v>
      </c>
      <c r="C134" s="67">
        <v>9123.2000000000007</v>
      </c>
      <c r="D134" s="67">
        <v>9123.2000000000007</v>
      </c>
      <c r="E134" s="68">
        <v>100</v>
      </c>
      <c r="F134" s="67">
        <v>-14874.8</v>
      </c>
      <c r="G134" s="68">
        <v>38.016501375114601</v>
      </c>
    </row>
    <row r="135" spans="1:7" ht="39">
      <c r="A135" s="66" t="s">
        <v>129</v>
      </c>
      <c r="B135" s="67">
        <v>108931</v>
      </c>
      <c r="C135" s="67">
        <v>47895.1</v>
      </c>
      <c r="D135" s="67">
        <v>57431.702250000002</v>
      </c>
      <c r="E135" s="68">
        <v>119.91143613856114</v>
      </c>
      <c r="F135" s="67">
        <v>-51499.297749999998</v>
      </c>
      <c r="G135" s="68"/>
    </row>
    <row r="136" spans="1:7" ht="64.5">
      <c r="A136" s="66" t="s">
        <v>130</v>
      </c>
      <c r="B136" s="67">
        <v>356520</v>
      </c>
      <c r="C136" s="67">
        <v>21177.200000000001</v>
      </c>
      <c r="D136" s="67">
        <v>21177.200000000001</v>
      </c>
      <c r="E136" s="68">
        <v>100</v>
      </c>
      <c r="F136" s="67">
        <v>-335342.8</v>
      </c>
      <c r="G136" s="68">
        <v>5.9399753169527658</v>
      </c>
    </row>
    <row r="137" spans="1:7" ht="51.75">
      <c r="A137" s="66" t="s">
        <v>131</v>
      </c>
      <c r="B137" s="67">
        <v>0</v>
      </c>
      <c r="C137" s="67">
        <v>931025.8</v>
      </c>
      <c r="D137" s="67">
        <v>635897.13555999997</v>
      </c>
      <c r="E137" s="68">
        <v>68.300699675562143</v>
      </c>
      <c r="F137" s="67">
        <v>635897.13555999997</v>
      </c>
      <c r="G137" s="68"/>
    </row>
    <row r="138" spans="1:7" ht="26.25">
      <c r="A138" s="66" t="s">
        <v>132</v>
      </c>
      <c r="B138" s="67">
        <v>38515</v>
      </c>
      <c r="C138" s="67">
        <v>172292.3</v>
      </c>
      <c r="D138" s="67">
        <v>124279.50985</v>
      </c>
      <c r="E138" s="68">
        <v>72.132944913963087</v>
      </c>
      <c r="F138" s="67">
        <v>85764.509850000002</v>
      </c>
      <c r="G138" s="68">
        <v>322.67820290795794</v>
      </c>
    </row>
    <row r="139" spans="1:7" ht="39">
      <c r="A139" s="66" t="s">
        <v>133</v>
      </c>
      <c r="B139" s="67">
        <v>0</v>
      </c>
      <c r="C139" s="67">
        <v>11684.9</v>
      </c>
      <c r="D139" s="67">
        <v>11684.9</v>
      </c>
      <c r="E139" s="68">
        <v>100</v>
      </c>
      <c r="F139" s="67">
        <v>11684.9</v>
      </c>
      <c r="G139" s="68"/>
    </row>
    <row r="140" spans="1:7" ht="39">
      <c r="A140" s="66" t="s">
        <v>134</v>
      </c>
      <c r="B140" s="67">
        <v>19582</v>
      </c>
      <c r="C140" s="67">
        <v>0</v>
      </c>
      <c r="D140" s="67">
        <v>0</v>
      </c>
      <c r="E140" s="68"/>
      <c r="F140" s="67">
        <v>-19582</v>
      </c>
      <c r="G140" s="68">
        <v>0</v>
      </c>
    </row>
    <row r="141" spans="1:7" ht="26.25">
      <c r="A141" s="66" t="s">
        <v>135</v>
      </c>
      <c r="B141" s="67">
        <v>0</v>
      </c>
      <c r="C141" s="67">
        <v>156600</v>
      </c>
      <c r="D141" s="67">
        <v>0</v>
      </c>
      <c r="E141" s="68">
        <v>0</v>
      </c>
      <c r="F141" s="67">
        <v>0</v>
      </c>
      <c r="G141" s="68"/>
    </row>
    <row r="142" spans="1:7" ht="77.25">
      <c r="A142" s="66" t="s">
        <v>136</v>
      </c>
      <c r="B142" s="67">
        <v>0</v>
      </c>
      <c r="C142" s="67">
        <v>25415</v>
      </c>
      <c r="D142" s="67">
        <v>2380.4893999999999</v>
      </c>
      <c r="E142" s="68">
        <v>9.3664741294511114</v>
      </c>
      <c r="F142" s="67">
        <v>2380.4893999999999</v>
      </c>
      <c r="G142" s="68"/>
    </row>
    <row r="143" spans="1:7" ht="64.5">
      <c r="A143" s="66" t="s">
        <v>137</v>
      </c>
      <c r="B143" s="67">
        <v>34393</v>
      </c>
      <c r="C143" s="67">
        <v>0</v>
      </c>
      <c r="D143" s="67">
        <v>0</v>
      </c>
      <c r="E143" s="68"/>
      <c r="F143" s="67">
        <v>-34393</v>
      </c>
      <c r="G143" s="68">
        <v>0</v>
      </c>
    </row>
    <row r="144" spans="1:7" ht="26.25">
      <c r="A144" s="66" t="s">
        <v>138</v>
      </c>
      <c r="B144" s="67">
        <v>5863</v>
      </c>
      <c r="C144" s="67">
        <v>0</v>
      </c>
      <c r="D144" s="67">
        <v>0</v>
      </c>
      <c r="E144" s="68"/>
      <c r="F144" s="67">
        <v>-5863</v>
      </c>
      <c r="G144" s="68">
        <v>0</v>
      </c>
    </row>
    <row r="145" spans="1:7" ht="26.25">
      <c r="A145" s="66" t="s">
        <v>139</v>
      </c>
      <c r="B145" s="67">
        <v>18564</v>
      </c>
      <c r="C145" s="67">
        <v>4900</v>
      </c>
      <c r="D145" s="67">
        <v>4900</v>
      </c>
      <c r="E145" s="68">
        <v>100</v>
      </c>
      <c r="F145" s="67">
        <v>-13664</v>
      </c>
      <c r="G145" s="68">
        <v>26.395173453996986</v>
      </c>
    </row>
    <row r="146" spans="1:7" ht="64.5">
      <c r="A146" s="66" t="s">
        <v>140</v>
      </c>
      <c r="B146" s="67">
        <v>5220</v>
      </c>
      <c r="C146" s="67">
        <v>4350</v>
      </c>
      <c r="D146" s="67">
        <v>4350</v>
      </c>
      <c r="E146" s="68">
        <v>100</v>
      </c>
      <c r="F146" s="67">
        <v>-870</v>
      </c>
      <c r="G146" s="68">
        <v>83.333333333333343</v>
      </c>
    </row>
    <row r="147" spans="1:7" ht="64.5">
      <c r="A147" s="66" t="s">
        <v>141</v>
      </c>
      <c r="B147" s="67">
        <v>5421</v>
      </c>
      <c r="C147" s="67">
        <v>12061.8</v>
      </c>
      <c r="D147" s="67">
        <v>10920.82332</v>
      </c>
      <c r="E147" s="68">
        <v>90.540577028304241</v>
      </c>
      <c r="F147" s="67">
        <v>5499.8233199999995</v>
      </c>
      <c r="G147" s="68">
        <v>201.45403652462645</v>
      </c>
    </row>
    <row r="148" spans="1:7" ht="39">
      <c r="A148" s="66" t="s">
        <v>142</v>
      </c>
      <c r="B148" s="67">
        <v>1930191</v>
      </c>
      <c r="C148" s="67">
        <v>2119539.4</v>
      </c>
      <c r="D148" s="67">
        <v>1910395.35249</v>
      </c>
      <c r="E148" s="68">
        <v>90.13257090148926</v>
      </c>
      <c r="F148" s="67">
        <v>-19795.647510000039</v>
      </c>
      <c r="G148" s="68">
        <v>98.974420277060659</v>
      </c>
    </row>
    <row r="149" spans="1:7" ht="51.75">
      <c r="A149" s="66" t="s">
        <v>143</v>
      </c>
      <c r="B149" s="67">
        <v>253671</v>
      </c>
      <c r="C149" s="67">
        <v>442688.5</v>
      </c>
      <c r="D149" s="67">
        <v>289754.94488000002</v>
      </c>
      <c r="E149" s="68">
        <v>65.45346104088992</v>
      </c>
      <c r="F149" s="67">
        <v>36083.944880000025</v>
      </c>
      <c r="G149" s="68">
        <v>114.22470242164064</v>
      </c>
    </row>
    <row r="150" spans="1:7" ht="39">
      <c r="A150" s="66" t="s">
        <v>144</v>
      </c>
      <c r="B150" s="67">
        <v>0</v>
      </c>
      <c r="C150" s="67">
        <v>15415.7</v>
      </c>
      <c r="D150" s="67">
        <v>0</v>
      </c>
      <c r="E150" s="68">
        <v>0</v>
      </c>
      <c r="F150" s="67">
        <v>0</v>
      </c>
      <c r="G150" s="68"/>
    </row>
    <row r="151" spans="1:7" ht="51.75">
      <c r="A151" s="66" t="s">
        <v>145</v>
      </c>
      <c r="B151" s="67">
        <v>0</v>
      </c>
      <c r="C151" s="67">
        <v>12964.3</v>
      </c>
      <c r="D151" s="67">
        <v>8204.4512099999993</v>
      </c>
      <c r="E151" s="68">
        <v>63.284953371952199</v>
      </c>
      <c r="F151" s="67">
        <v>8204.4512099999993</v>
      </c>
      <c r="G151" s="68"/>
    </row>
    <row r="152" spans="1:7" ht="26.25">
      <c r="A152" s="66" t="s">
        <v>146</v>
      </c>
      <c r="B152" s="67">
        <v>0</v>
      </c>
      <c r="C152" s="67">
        <v>59815.4</v>
      </c>
      <c r="D152" s="67">
        <v>59815.4</v>
      </c>
      <c r="E152" s="68">
        <v>100</v>
      </c>
      <c r="F152" s="67">
        <v>59815.4</v>
      </c>
      <c r="G152" s="68"/>
    </row>
    <row r="153" spans="1:7" ht="51.75">
      <c r="A153" s="66" t="s">
        <v>147</v>
      </c>
      <c r="B153" s="67">
        <v>0</v>
      </c>
      <c r="C153" s="67">
        <v>30482.7</v>
      </c>
      <c r="D153" s="67">
        <v>29795.912079999998</v>
      </c>
      <c r="E153" s="68">
        <v>97.746958373109976</v>
      </c>
      <c r="F153" s="67">
        <v>29795.912079999998</v>
      </c>
      <c r="G153" s="68"/>
    </row>
    <row r="154" spans="1:7" ht="51.75">
      <c r="A154" s="66" t="s">
        <v>148</v>
      </c>
      <c r="B154" s="67">
        <v>235114</v>
      </c>
      <c r="C154" s="67">
        <v>664892.80000000005</v>
      </c>
      <c r="D154" s="67">
        <v>664884.97939999995</v>
      </c>
      <c r="E154" s="68">
        <v>99.998823780314652</v>
      </c>
      <c r="F154" s="67">
        <v>429770.97939999995</v>
      </c>
      <c r="G154" s="68">
        <v>282.79259397568836</v>
      </c>
    </row>
    <row r="155" spans="1:7" ht="26.25">
      <c r="A155" s="66" t="s">
        <v>149</v>
      </c>
      <c r="B155" s="67">
        <v>0</v>
      </c>
      <c r="C155" s="67">
        <v>21886.5</v>
      </c>
      <c r="D155" s="67">
        <v>21886.5</v>
      </c>
      <c r="E155" s="68">
        <v>100</v>
      </c>
      <c r="F155" s="67">
        <v>21886.5</v>
      </c>
      <c r="G155" s="68"/>
    </row>
    <row r="156" spans="1:7" ht="64.5">
      <c r="A156" s="66" t="s">
        <v>150</v>
      </c>
      <c r="B156" s="67">
        <v>0</v>
      </c>
      <c r="C156" s="67">
        <v>356930</v>
      </c>
      <c r="D156" s="67">
        <v>353570.96256000001</v>
      </c>
      <c r="E156" s="68">
        <v>99.058908626341307</v>
      </c>
      <c r="F156" s="67">
        <v>353570.96256000001</v>
      </c>
      <c r="G156" s="68"/>
    </row>
    <row r="157" spans="1:7" ht="77.25">
      <c r="A157" s="66" t="s">
        <v>151</v>
      </c>
      <c r="B157" s="67">
        <v>10247</v>
      </c>
      <c r="C157" s="67">
        <v>7314.5</v>
      </c>
      <c r="D157" s="67">
        <v>7269.9435199999998</v>
      </c>
      <c r="E157" s="68">
        <v>99.390847221272821</v>
      </c>
      <c r="F157" s="67">
        <v>-2977.0564800000002</v>
      </c>
      <c r="G157" s="68">
        <v>70.947043232165512</v>
      </c>
    </row>
    <row r="158" spans="1:7" ht="51.75">
      <c r="A158" s="66" t="s">
        <v>152</v>
      </c>
      <c r="B158" s="67">
        <v>142252</v>
      </c>
      <c r="C158" s="67">
        <v>210936.2</v>
      </c>
      <c r="D158" s="67">
        <v>244147.79853999999</v>
      </c>
      <c r="E158" s="68">
        <v>115.74485486132772</v>
      </c>
      <c r="F158" s="67">
        <v>101895.79853999999</v>
      </c>
      <c r="G158" s="68">
        <v>171.63048571549083</v>
      </c>
    </row>
    <row r="159" spans="1:7" ht="26.25">
      <c r="A159" s="66" t="s">
        <v>153</v>
      </c>
      <c r="B159" s="67">
        <v>0</v>
      </c>
      <c r="C159" s="67">
        <v>384683.9</v>
      </c>
      <c r="D159" s="67">
        <v>95072.397719999994</v>
      </c>
      <c r="E159" s="68">
        <v>24.714420780282197</v>
      </c>
      <c r="F159" s="67">
        <v>95072.397719999994</v>
      </c>
      <c r="G159" s="68"/>
    </row>
    <row r="160" spans="1:7" ht="51.75">
      <c r="A160" s="66" t="s">
        <v>154</v>
      </c>
      <c r="B160" s="67">
        <v>731.81109000000004</v>
      </c>
      <c r="C160" s="67">
        <v>1685.8</v>
      </c>
      <c r="D160" s="67">
        <v>1385.1904199999999</v>
      </c>
      <c r="E160" s="68">
        <v>82.168135010084228</v>
      </c>
      <c r="F160" s="67">
        <v>653.37932999999987</v>
      </c>
      <c r="G160" s="68">
        <v>189.2825127861891</v>
      </c>
    </row>
    <row r="161" spans="1:7" ht="39">
      <c r="A161" s="66" t="s">
        <v>155</v>
      </c>
      <c r="B161" s="67">
        <v>0</v>
      </c>
      <c r="C161" s="67">
        <v>14197.6</v>
      </c>
      <c r="D161" s="67">
        <v>14197.6</v>
      </c>
      <c r="E161" s="68">
        <v>100</v>
      </c>
      <c r="F161" s="67">
        <v>14197.6</v>
      </c>
      <c r="G161" s="68"/>
    </row>
    <row r="162" spans="1:7" ht="64.5">
      <c r="A162" s="66" t="s">
        <v>156</v>
      </c>
      <c r="B162" s="67">
        <v>6162</v>
      </c>
      <c r="C162" s="67">
        <v>0</v>
      </c>
      <c r="D162" s="67">
        <v>0</v>
      </c>
      <c r="E162" s="68"/>
      <c r="F162" s="67">
        <v>-6162</v>
      </c>
      <c r="G162" s="68">
        <v>0</v>
      </c>
    </row>
    <row r="163" spans="1:7" ht="77.25">
      <c r="A163" s="66" t="s">
        <v>157</v>
      </c>
      <c r="B163" s="67">
        <v>5677</v>
      </c>
      <c r="C163" s="67">
        <v>0</v>
      </c>
      <c r="D163" s="67">
        <v>0</v>
      </c>
      <c r="E163" s="68"/>
      <c r="F163" s="67">
        <v>-5677</v>
      </c>
      <c r="G163" s="68">
        <v>0</v>
      </c>
    </row>
    <row r="164" spans="1:7" ht="26.25">
      <c r="A164" s="66" t="s">
        <v>158</v>
      </c>
      <c r="B164" s="67">
        <v>35699</v>
      </c>
      <c r="C164" s="67">
        <v>32842</v>
      </c>
      <c r="D164" s="67">
        <v>27377.0065</v>
      </c>
      <c r="E164" s="68">
        <v>83.359742098532365</v>
      </c>
      <c r="F164" s="67">
        <v>-8321.9935000000005</v>
      </c>
      <c r="G164" s="68">
        <v>76.688440852684948</v>
      </c>
    </row>
    <row r="165" spans="1:7" ht="51.75">
      <c r="A165" s="66" t="s">
        <v>159</v>
      </c>
      <c r="B165" s="67">
        <v>28082</v>
      </c>
      <c r="C165" s="67">
        <v>25372.3</v>
      </c>
      <c r="D165" s="67">
        <v>25372.299940000001</v>
      </c>
      <c r="E165" s="68">
        <v>99.999999763521643</v>
      </c>
      <c r="F165" s="67">
        <v>-2709.7000599999992</v>
      </c>
      <c r="G165" s="68">
        <v>90.350758279324836</v>
      </c>
    </row>
    <row r="166" spans="1:7" ht="64.5">
      <c r="A166" s="66" t="s">
        <v>160</v>
      </c>
      <c r="B166" s="67">
        <v>10805</v>
      </c>
      <c r="C166" s="67">
        <v>0</v>
      </c>
      <c r="D166" s="67">
        <v>0</v>
      </c>
      <c r="E166" s="68"/>
      <c r="F166" s="67">
        <v>-10805</v>
      </c>
      <c r="G166" s="68">
        <v>0</v>
      </c>
    </row>
    <row r="167" spans="1:7" ht="51.75">
      <c r="A167" s="66" t="s">
        <v>161</v>
      </c>
      <c r="B167" s="67">
        <v>89775</v>
      </c>
      <c r="C167" s="67">
        <v>0</v>
      </c>
      <c r="D167" s="67">
        <v>0</v>
      </c>
      <c r="E167" s="68"/>
      <c r="F167" s="67">
        <v>-89775</v>
      </c>
      <c r="G167" s="68">
        <v>0</v>
      </c>
    </row>
    <row r="168" spans="1:7" ht="39">
      <c r="A168" s="66" t="s">
        <v>162</v>
      </c>
      <c r="B168" s="67">
        <v>3934</v>
      </c>
      <c r="C168" s="67">
        <v>4338.3999999999996</v>
      </c>
      <c r="D168" s="67">
        <v>4338.3999999999996</v>
      </c>
      <c r="E168" s="68">
        <v>100</v>
      </c>
      <c r="F168" s="67">
        <v>404.39999999999964</v>
      </c>
      <c r="G168" s="68">
        <v>110.27961362480934</v>
      </c>
    </row>
    <row r="169" spans="1:7" ht="26.25">
      <c r="A169" s="66" t="s">
        <v>163</v>
      </c>
      <c r="B169" s="67">
        <v>24373</v>
      </c>
      <c r="C169" s="67">
        <v>21583.388739999999</v>
      </c>
      <c r="D169" s="67">
        <v>21015.240559999998</v>
      </c>
      <c r="E169" s="68">
        <v>97.367659977568465</v>
      </c>
      <c r="F169" s="67">
        <v>-3357.7594400000016</v>
      </c>
      <c r="G169" s="68">
        <v>86.223446272514664</v>
      </c>
    </row>
    <row r="170" spans="1:7" ht="39">
      <c r="A170" s="66" t="s">
        <v>164</v>
      </c>
      <c r="B170" s="67">
        <v>253887</v>
      </c>
      <c r="C170" s="67">
        <v>329866.09999999998</v>
      </c>
      <c r="D170" s="67">
        <v>324863.98626999999</v>
      </c>
      <c r="E170" s="68">
        <v>98.483592666842696</v>
      </c>
      <c r="F170" s="67">
        <v>70976.986269999994</v>
      </c>
      <c r="G170" s="68">
        <v>127.9561325589731</v>
      </c>
    </row>
    <row r="171" spans="1:7" ht="39">
      <c r="A171" s="66" t="s">
        <v>165</v>
      </c>
      <c r="B171" s="67">
        <v>323944</v>
      </c>
      <c r="C171" s="67">
        <v>553466.80000000005</v>
      </c>
      <c r="D171" s="67">
        <v>563290.19350000005</v>
      </c>
      <c r="E171" s="68">
        <v>101.77488396774656</v>
      </c>
      <c r="F171" s="67">
        <v>239346.19350000005</v>
      </c>
      <c r="G171" s="68">
        <v>173.88505220038033</v>
      </c>
    </row>
    <row r="172" spans="1:7" ht="26.25">
      <c r="A172" s="66" t="s">
        <v>166</v>
      </c>
      <c r="B172" s="67">
        <v>0</v>
      </c>
      <c r="C172" s="67">
        <v>6384.5</v>
      </c>
      <c r="D172" s="67">
        <v>3708.9207799999999</v>
      </c>
      <c r="E172" s="68">
        <v>58.092580155063047</v>
      </c>
      <c r="F172" s="67">
        <v>3708.9207799999999</v>
      </c>
      <c r="G172" s="68"/>
    </row>
    <row r="173" spans="1:7" ht="26.25">
      <c r="A173" s="66" t="s">
        <v>167</v>
      </c>
      <c r="B173" s="67">
        <v>0</v>
      </c>
      <c r="C173" s="67">
        <v>142730</v>
      </c>
      <c r="D173" s="67">
        <v>129654.74464999999</v>
      </c>
      <c r="E173" s="68">
        <v>90.839168114621998</v>
      </c>
      <c r="F173" s="67">
        <v>129654.74464999999</v>
      </c>
      <c r="G173" s="68"/>
    </row>
    <row r="174" spans="1:7" ht="39">
      <c r="A174" s="66" t="s">
        <v>168</v>
      </c>
      <c r="B174" s="67">
        <v>11955</v>
      </c>
      <c r="C174" s="67">
        <v>14190.3</v>
      </c>
      <c r="D174" s="67">
        <v>12510.31495</v>
      </c>
      <c r="E174" s="68">
        <v>88.16103218395665</v>
      </c>
      <c r="F174" s="67">
        <v>555.31494999999995</v>
      </c>
      <c r="G174" s="68">
        <v>104.64504349644501</v>
      </c>
    </row>
    <row r="175" spans="1:7" ht="39">
      <c r="A175" s="66" t="s">
        <v>169</v>
      </c>
      <c r="B175" s="67">
        <v>1104.5575100000001</v>
      </c>
      <c r="C175" s="67">
        <v>0</v>
      </c>
      <c r="D175" s="67">
        <v>0</v>
      </c>
      <c r="E175" s="68"/>
      <c r="F175" s="67">
        <v>-1104.5575100000001</v>
      </c>
      <c r="G175" s="68">
        <v>0</v>
      </c>
    </row>
    <row r="176" spans="1:7" ht="39">
      <c r="A176" s="66" t="s">
        <v>170</v>
      </c>
      <c r="B176" s="67">
        <v>1531</v>
      </c>
      <c r="C176" s="67">
        <v>577.1</v>
      </c>
      <c r="D176" s="67">
        <v>577.1</v>
      </c>
      <c r="E176" s="68">
        <v>100</v>
      </c>
      <c r="F176" s="67">
        <v>-953.9</v>
      </c>
      <c r="G176" s="68">
        <v>37.694317439581972</v>
      </c>
    </row>
    <row r="177" spans="1:7">
      <c r="A177" s="66" t="s">
        <v>171</v>
      </c>
      <c r="B177" s="67">
        <v>69191.172619999998</v>
      </c>
      <c r="C177" s="67">
        <v>83384.2</v>
      </c>
      <c r="D177" s="67">
        <v>83384.199900000007</v>
      </c>
      <c r="E177" s="68">
        <v>99.999999880073219</v>
      </c>
      <c r="F177" s="67">
        <v>14193.027280000009</v>
      </c>
      <c r="G177" s="68">
        <v>120.51277170564596</v>
      </c>
    </row>
    <row r="178" spans="1:7" ht="39">
      <c r="A178" s="66" t="s">
        <v>172</v>
      </c>
      <c r="B178" s="67">
        <v>0</v>
      </c>
      <c r="C178" s="67">
        <v>335853.1</v>
      </c>
      <c r="D178" s="67">
        <v>279877.59999999998</v>
      </c>
      <c r="E178" s="68">
        <v>83.333338295820397</v>
      </c>
      <c r="F178" s="67">
        <v>279877.59999999998</v>
      </c>
      <c r="G178" s="68"/>
    </row>
    <row r="179" spans="1:7" ht="26.25">
      <c r="A179" s="66" t="s">
        <v>173</v>
      </c>
      <c r="B179" s="67">
        <v>13813</v>
      </c>
      <c r="C179" s="67">
        <v>14306.8</v>
      </c>
      <c r="D179" s="67">
        <v>11137.699000000001</v>
      </c>
      <c r="E179" s="68">
        <v>77.848987893868653</v>
      </c>
      <c r="F179" s="67">
        <v>-2675.3009999999995</v>
      </c>
      <c r="G179" s="68">
        <v>80.632006081227843</v>
      </c>
    </row>
    <row r="180" spans="1:7" ht="51.75">
      <c r="A180" s="66" t="s">
        <v>174</v>
      </c>
      <c r="B180" s="67">
        <v>12784</v>
      </c>
      <c r="C180" s="67">
        <v>0</v>
      </c>
      <c r="D180" s="67">
        <v>0</v>
      </c>
      <c r="E180" s="68"/>
      <c r="F180" s="67">
        <v>-12784</v>
      </c>
      <c r="G180" s="68">
        <v>0</v>
      </c>
    </row>
    <row r="181" spans="1:7" ht="64.5">
      <c r="A181" s="66" t="s">
        <v>175</v>
      </c>
      <c r="B181" s="67">
        <v>44763</v>
      </c>
      <c r="C181" s="67">
        <v>63306.8</v>
      </c>
      <c r="D181" s="67">
        <v>5124.0280599999996</v>
      </c>
      <c r="E181" s="68">
        <v>8.0939615649503676</v>
      </c>
      <c r="F181" s="67">
        <v>-39638.971940000003</v>
      </c>
      <c r="G181" s="68">
        <v>11.447016643209793</v>
      </c>
    </row>
    <row r="182" spans="1:7" ht="64.5">
      <c r="A182" s="66" t="s">
        <v>176</v>
      </c>
      <c r="B182" s="67">
        <v>0</v>
      </c>
      <c r="C182" s="67">
        <v>31155.1</v>
      </c>
      <c r="D182" s="67">
        <v>6466.31196</v>
      </c>
      <c r="E182" s="68">
        <v>20.755227747623987</v>
      </c>
      <c r="F182" s="67">
        <v>6466.31196</v>
      </c>
      <c r="G182" s="68"/>
    </row>
    <row r="183" spans="1:7" ht="26.25">
      <c r="A183" s="66" t="s">
        <v>177</v>
      </c>
      <c r="B183" s="67">
        <v>0</v>
      </c>
      <c r="C183" s="67">
        <v>77</v>
      </c>
      <c r="D183" s="67">
        <v>74.304829999999995</v>
      </c>
      <c r="E183" s="68">
        <v>96.499779220779217</v>
      </c>
      <c r="F183" s="67">
        <v>74.304829999999995</v>
      </c>
      <c r="G183" s="68"/>
    </row>
    <row r="184" spans="1:7" ht="26.25">
      <c r="A184" s="66" t="s">
        <v>178</v>
      </c>
      <c r="B184" s="67">
        <v>0</v>
      </c>
      <c r="C184" s="67">
        <v>1436334</v>
      </c>
      <c r="D184" s="67">
        <v>1286098.2671000001</v>
      </c>
      <c r="E184" s="68">
        <v>89.540334427786291</v>
      </c>
      <c r="F184" s="67">
        <v>1286098.2671000001</v>
      </c>
      <c r="G184" s="68"/>
    </row>
    <row r="185" spans="1:7" ht="64.5">
      <c r="A185" s="66" t="s">
        <v>179</v>
      </c>
      <c r="B185" s="67">
        <v>0</v>
      </c>
      <c r="C185" s="67">
        <v>46179</v>
      </c>
      <c r="D185" s="67">
        <v>46178.565000000002</v>
      </c>
      <c r="E185" s="68">
        <v>99.999058013382708</v>
      </c>
      <c r="F185" s="67">
        <v>46178.565000000002</v>
      </c>
      <c r="G185" s="68"/>
    </row>
    <row r="186" spans="1:7" ht="39">
      <c r="A186" s="66" t="s">
        <v>180</v>
      </c>
      <c r="B186" s="67">
        <v>0</v>
      </c>
      <c r="C186" s="67">
        <v>52000</v>
      </c>
      <c r="D186" s="67">
        <v>0</v>
      </c>
      <c r="E186" s="68">
        <v>0</v>
      </c>
      <c r="F186" s="67">
        <v>0</v>
      </c>
      <c r="G186" s="68"/>
    </row>
    <row r="187" spans="1:7" ht="64.5">
      <c r="A187" s="66" t="s">
        <v>181</v>
      </c>
      <c r="B187" s="67">
        <v>0</v>
      </c>
      <c r="C187" s="67">
        <v>50531.3</v>
      </c>
      <c r="D187" s="67">
        <v>15155.52442</v>
      </c>
      <c r="E187" s="68">
        <v>29.992350127544711</v>
      </c>
      <c r="F187" s="67">
        <v>15155.52442</v>
      </c>
      <c r="G187" s="68"/>
    </row>
    <row r="188" spans="1:7" ht="115.5">
      <c r="A188" s="66" t="s">
        <v>182</v>
      </c>
      <c r="B188" s="67">
        <v>8230</v>
      </c>
      <c r="C188" s="67">
        <v>0</v>
      </c>
      <c r="D188" s="67">
        <v>0</v>
      </c>
      <c r="E188" s="68"/>
      <c r="F188" s="67">
        <v>-8230</v>
      </c>
      <c r="G188" s="68">
        <v>0</v>
      </c>
    </row>
    <row r="189" spans="1:7" ht="77.25">
      <c r="A189" s="66" t="s">
        <v>183</v>
      </c>
      <c r="B189" s="67">
        <v>26370</v>
      </c>
      <c r="C189" s="67">
        <v>296173</v>
      </c>
      <c r="D189" s="67">
        <v>295732.93679000001</v>
      </c>
      <c r="E189" s="68">
        <v>99.851416837456483</v>
      </c>
      <c r="F189" s="67">
        <v>269362.93679000001</v>
      </c>
      <c r="G189" s="68">
        <v>1121.4749214637845</v>
      </c>
    </row>
    <row r="190" spans="1:7" ht="77.25">
      <c r="A190" s="66" t="s">
        <v>184</v>
      </c>
      <c r="B190" s="67">
        <v>73972</v>
      </c>
      <c r="C190" s="67">
        <v>369506.3</v>
      </c>
      <c r="D190" s="67">
        <v>346519.61771999998</v>
      </c>
      <c r="E190" s="68">
        <v>93.779082445955581</v>
      </c>
      <c r="F190" s="67">
        <v>272547.61771999998</v>
      </c>
      <c r="G190" s="68">
        <v>468.44700389336504</v>
      </c>
    </row>
    <row r="191" spans="1:7" ht="51.75">
      <c r="A191" s="66" t="s">
        <v>185</v>
      </c>
      <c r="B191" s="67">
        <v>0</v>
      </c>
      <c r="C191" s="67">
        <v>1453463</v>
      </c>
      <c r="D191" s="67">
        <v>1453463</v>
      </c>
      <c r="E191" s="68"/>
      <c r="F191" s="67">
        <v>1453463</v>
      </c>
      <c r="G191" s="68"/>
    </row>
    <row r="192" spans="1:7">
      <c r="A192" s="66" t="s">
        <v>186</v>
      </c>
      <c r="B192" s="67">
        <v>0.23668</v>
      </c>
      <c r="C192" s="67">
        <v>6412.8509999999997</v>
      </c>
      <c r="D192" s="67">
        <v>0</v>
      </c>
      <c r="E192" s="68">
        <v>0</v>
      </c>
      <c r="F192" s="67">
        <v>-0.23668</v>
      </c>
      <c r="G192" s="68"/>
    </row>
    <row r="193" spans="1:7" ht="27">
      <c r="A193" s="69" t="s">
        <v>187</v>
      </c>
      <c r="B193" s="67">
        <v>3577257</v>
      </c>
      <c r="C193" s="64">
        <v>3688566.9249999998</v>
      </c>
      <c r="D193" s="64">
        <v>2401556.67857</v>
      </c>
      <c r="E193" s="65">
        <v>65.108122677481319</v>
      </c>
      <c r="F193" s="64">
        <v>-1175700.32143</v>
      </c>
      <c r="G193" s="65">
        <v>67.134026953333233</v>
      </c>
    </row>
    <row r="194" spans="1:7" ht="39">
      <c r="A194" s="66" t="s">
        <v>188</v>
      </c>
      <c r="B194" s="67">
        <v>0</v>
      </c>
      <c r="C194" s="67">
        <v>65871.062000000005</v>
      </c>
      <c r="D194" s="67">
        <v>0</v>
      </c>
      <c r="E194" s="68">
        <v>0</v>
      </c>
      <c r="F194" s="67">
        <v>0</v>
      </c>
      <c r="G194" s="68"/>
    </row>
    <row r="195" spans="1:7" ht="64.5">
      <c r="A195" s="66" t="s">
        <v>189</v>
      </c>
      <c r="B195" s="67">
        <v>0</v>
      </c>
      <c r="C195" s="67">
        <v>60976.813000000002</v>
      </c>
      <c r="D195" s="67">
        <v>0</v>
      </c>
      <c r="E195" s="68">
        <v>0</v>
      </c>
      <c r="F195" s="67">
        <v>0</v>
      </c>
      <c r="G195" s="68"/>
    </row>
    <row r="196" spans="1:7" ht="51.75">
      <c r="A196" s="66" t="s">
        <v>190</v>
      </c>
      <c r="B196" s="67">
        <v>102</v>
      </c>
      <c r="C196" s="67">
        <v>2884.1</v>
      </c>
      <c r="D196" s="67">
        <v>2312.2379999999998</v>
      </c>
      <c r="E196" s="68">
        <v>80.171908047571165</v>
      </c>
      <c r="F196" s="67">
        <v>2210.2379999999998</v>
      </c>
      <c r="G196" s="68">
        <v>2266.8999999999996</v>
      </c>
    </row>
    <row r="197" spans="1:7" ht="26.25">
      <c r="A197" s="66" t="s">
        <v>191</v>
      </c>
      <c r="B197" s="67">
        <v>484366</v>
      </c>
      <c r="C197" s="67">
        <v>967797.78500000003</v>
      </c>
      <c r="D197" s="67">
        <v>475632.21591999999</v>
      </c>
      <c r="E197" s="68">
        <v>49.145826048775263</v>
      </c>
      <c r="F197" s="67">
        <v>-8733.7840800000122</v>
      </c>
      <c r="G197" s="68">
        <v>98.196862686480884</v>
      </c>
    </row>
    <row r="198" spans="1:7" ht="51.75">
      <c r="A198" s="66" t="s">
        <v>192</v>
      </c>
      <c r="B198" s="67">
        <v>94526</v>
      </c>
      <c r="C198" s="67">
        <v>99686.5</v>
      </c>
      <c r="D198" s="67">
        <v>96917.665689999994</v>
      </c>
      <c r="E198" s="68">
        <v>97.222458096131376</v>
      </c>
      <c r="F198" s="67">
        <v>2391.6656899999944</v>
      </c>
      <c r="G198" s="68">
        <v>102.53016703340879</v>
      </c>
    </row>
    <row r="199" spans="1:7" ht="77.25">
      <c r="A199" s="66" t="s">
        <v>193</v>
      </c>
      <c r="B199" s="67">
        <v>63</v>
      </c>
      <c r="C199" s="67">
        <v>129.1</v>
      </c>
      <c r="D199" s="67">
        <v>65.306560000000005</v>
      </c>
      <c r="E199" s="68">
        <v>50.586026336173518</v>
      </c>
      <c r="F199" s="67">
        <v>2.3065600000000046</v>
      </c>
      <c r="G199" s="68">
        <v>103.66120634920635</v>
      </c>
    </row>
    <row r="200" spans="1:7" ht="102.75">
      <c r="A200" s="66" t="s">
        <v>194</v>
      </c>
      <c r="B200" s="67">
        <v>94</v>
      </c>
      <c r="C200" s="67">
        <v>0</v>
      </c>
      <c r="D200" s="67">
        <v>0</v>
      </c>
      <c r="E200" s="68"/>
      <c r="F200" s="67">
        <v>-94</v>
      </c>
      <c r="G200" s="68">
        <v>0</v>
      </c>
    </row>
    <row r="201" spans="1:7" ht="39">
      <c r="A201" s="66" t="s">
        <v>195</v>
      </c>
      <c r="B201" s="67">
        <v>27089</v>
      </c>
      <c r="C201" s="67">
        <v>33011.800000000003</v>
      </c>
      <c r="D201" s="67">
        <v>29840.423839999999</v>
      </c>
      <c r="E201" s="68">
        <v>90.393204369346719</v>
      </c>
      <c r="F201" s="67">
        <v>2751.4238399999995</v>
      </c>
      <c r="G201" s="68">
        <v>110.15697825685702</v>
      </c>
    </row>
    <row r="202" spans="1:7" ht="39">
      <c r="A202" s="66" t="s">
        <v>196</v>
      </c>
      <c r="B202" s="67">
        <v>68986</v>
      </c>
      <c r="C202" s="67">
        <v>66452.899999999994</v>
      </c>
      <c r="D202" s="67">
        <v>52931.840629999999</v>
      </c>
      <c r="E202" s="68">
        <v>79.653168830856146</v>
      </c>
      <c r="F202" s="67">
        <v>-16054.159370000001</v>
      </c>
      <c r="G202" s="68">
        <v>76.728380584466422</v>
      </c>
    </row>
    <row r="203" spans="1:7" ht="39">
      <c r="A203" s="66" t="s">
        <v>197</v>
      </c>
      <c r="B203" s="67">
        <v>15033</v>
      </c>
      <c r="C203" s="67">
        <v>27737.4</v>
      </c>
      <c r="D203" s="67">
        <v>25617.98919</v>
      </c>
      <c r="E203" s="68">
        <v>92.359014146964029</v>
      </c>
      <c r="F203" s="67">
        <v>10584.98919</v>
      </c>
      <c r="G203" s="68">
        <v>170.41168888445418</v>
      </c>
    </row>
    <row r="204" spans="1:7" ht="39">
      <c r="A204" s="66" t="s">
        <v>198</v>
      </c>
      <c r="B204" s="67">
        <v>5870</v>
      </c>
      <c r="C204" s="67">
        <v>0</v>
      </c>
      <c r="D204" s="67">
        <v>0</v>
      </c>
      <c r="E204" s="68"/>
      <c r="F204" s="67">
        <v>-5870</v>
      </c>
      <c r="G204" s="68">
        <v>0</v>
      </c>
    </row>
    <row r="205" spans="1:7" ht="77.25">
      <c r="A205" s="66" t="s">
        <v>199</v>
      </c>
      <c r="B205" s="67">
        <v>404267</v>
      </c>
      <c r="C205" s="67">
        <v>487109.5</v>
      </c>
      <c r="D205" s="67">
        <v>272483.50234000001</v>
      </c>
      <c r="E205" s="68">
        <v>55.938860223419994</v>
      </c>
      <c r="F205" s="67">
        <v>-131783.49765999999</v>
      </c>
      <c r="G205" s="68">
        <v>67.401866177550971</v>
      </c>
    </row>
    <row r="206" spans="1:7" ht="39">
      <c r="A206" s="66" t="s">
        <v>200</v>
      </c>
      <c r="B206" s="67">
        <v>0</v>
      </c>
      <c r="C206" s="67">
        <v>71776.418000000005</v>
      </c>
      <c r="D206" s="67">
        <v>0</v>
      </c>
      <c r="E206" s="68">
        <v>0</v>
      </c>
      <c r="F206" s="67">
        <v>0</v>
      </c>
      <c r="G206" s="68"/>
    </row>
    <row r="207" spans="1:7" ht="64.5">
      <c r="A207" s="66" t="s">
        <v>201</v>
      </c>
      <c r="B207" s="67">
        <v>0</v>
      </c>
      <c r="C207" s="67">
        <v>2149.4810000000002</v>
      </c>
      <c r="D207" s="67">
        <v>0</v>
      </c>
      <c r="E207" s="68">
        <v>0</v>
      </c>
      <c r="F207" s="67">
        <v>0</v>
      </c>
      <c r="G207" s="68"/>
    </row>
    <row r="208" spans="1:7" ht="26.25">
      <c r="A208" s="66" t="s">
        <v>202</v>
      </c>
      <c r="B208" s="67">
        <v>0</v>
      </c>
      <c r="C208" s="67">
        <v>10857.4</v>
      </c>
      <c r="D208" s="67">
        <v>10707.4</v>
      </c>
      <c r="E208" s="68">
        <v>98.618453773463258</v>
      </c>
      <c r="F208" s="67">
        <v>10707.4</v>
      </c>
      <c r="G208" s="68"/>
    </row>
    <row r="209" spans="1:7" ht="102.75">
      <c r="A209" s="66" t="s">
        <v>203</v>
      </c>
      <c r="B209" s="67">
        <v>5023</v>
      </c>
      <c r="C209" s="67">
        <v>0</v>
      </c>
      <c r="D209" s="67">
        <v>0</v>
      </c>
      <c r="E209" s="68"/>
      <c r="F209" s="67">
        <v>-5023</v>
      </c>
      <c r="G209" s="68">
        <v>0</v>
      </c>
    </row>
    <row r="210" spans="1:7" ht="90">
      <c r="A210" s="66" t="s">
        <v>204</v>
      </c>
      <c r="B210" s="67">
        <v>20143</v>
      </c>
      <c r="C210" s="67">
        <v>10898</v>
      </c>
      <c r="D210" s="67">
        <v>17009.712</v>
      </c>
      <c r="E210" s="68">
        <v>156.08104239309966</v>
      </c>
      <c r="F210" s="67">
        <v>-3133.2880000000005</v>
      </c>
      <c r="G210" s="68">
        <v>84.444779824256571</v>
      </c>
    </row>
    <row r="211" spans="1:7" ht="51.75">
      <c r="A211" s="66" t="s">
        <v>205</v>
      </c>
      <c r="B211" s="67">
        <v>2764</v>
      </c>
      <c r="C211" s="67">
        <v>3323.6</v>
      </c>
      <c r="D211" s="67">
        <v>3238.056</v>
      </c>
      <c r="E211" s="68">
        <v>97.426164400048137</v>
      </c>
      <c r="F211" s="67">
        <v>474.05600000000004</v>
      </c>
      <c r="G211" s="68">
        <v>117.15108538350216</v>
      </c>
    </row>
    <row r="212" spans="1:7" ht="64.5">
      <c r="A212" s="66" t="s">
        <v>206</v>
      </c>
      <c r="B212" s="67">
        <v>9015</v>
      </c>
      <c r="C212" s="67">
        <v>26545.1</v>
      </c>
      <c r="D212" s="67">
        <v>13780.745999999999</v>
      </c>
      <c r="E212" s="68">
        <v>51.914462556177973</v>
      </c>
      <c r="F212" s="67">
        <v>4765.7459999999992</v>
      </c>
      <c r="G212" s="68">
        <v>152.86462562396005</v>
      </c>
    </row>
    <row r="213" spans="1:7" ht="115.5">
      <c r="A213" s="66" t="s">
        <v>207</v>
      </c>
      <c r="B213" s="67">
        <v>431424</v>
      </c>
      <c r="C213" s="67">
        <v>0</v>
      </c>
      <c r="D213" s="67">
        <v>0</v>
      </c>
      <c r="E213" s="68"/>
      <c r="F213" s="67">
        <v>-431424</v>
      </c>
      <c r="G213" s="68">
        <v>0</v>
      </c>
    </row>
    <row r="214" spans="1:7" ht="26.25">
      <c r="A214" s="66" t="s">
        <v>208</v>
      </c>
      <c r="B214" s="67">
        <v>10730</v>
      </c>
      <c r="C214" s="67">
        <v>7893.7</v>
      </c>
      <c r="D214" s="67">
        <v>8127.3099400000001</v>
      </c>
      <c r="E214" s="68">
        <v>102.95944791415938</v>
      </c>
      <c r="F214" s="67">
        <v>-2602.6900599999999</v>
      </c>
      <c r="G214" s="68">
        <v>75.743801863932902</v>
      </c>
    </row>
    <row r="215" spans="1:7" ht="64.5">
      <c r="A215" s="66" t="s">
        <v>209</v>
      </c>
      <c r="B215" s="67">
        <v>4982</v>
      </c>
      <c r="C215" s="67">
        <v>3235.6</v>
      </c>
      <c r="D215" s="67">
        <v>3235.6</v>
      </c>
      <c r="E215" s="68">
        <v>100</v>
      </c>
      <c r="F215" s="67">
        <v>-1746.4</v>
      </c>
      <c r="G215" s="68">
        <v>64.945804897631476</v>
      </c>
    </row>
    <row r="216" spans="1:7" ht="77.25">
      <c r="A216" s="66" t="s">
        <v>210</v>
      </c>
      <c r="B216" s="67">
        <v>15349</v>
      </c>
      <c r="C216" s="67">
        <v>24559.4</v>
      </c>
      <c r="D216" s="67">
        <v>24559.4</v>
      </c>
      <c r="E216" s="68">
        <v>100</v>
      </c>
      <c r="F216" s="67">
        <v>9210.4000000000015</v>
      </c>
      <c r="G216" s="68">
        <v>160.0065150824158</v>
      </c>
    </row>
    <row r="217" spans="1:7" ht="51.75">
      <c r="A217" s="66" t="s">
        <v>211</v>
      </c>
      <c r="B217" s="67">
        <v>676710</v>
      </c>
      <c r="C217" s="67">
        <v>0</v>
      </c>
      <c r="D217" s="67">
        <v>0</v>
      </c>
      <c r="E217" s="68"/>
      <c r="F217" s="67">
        <v>-676710</v>
      </c>
      <c r="G217" s="68">
        <v>0</v>
      </c>
    </row>
    <row r="218" spans="1:7" ht="90">
      <c r="A218" s="66" t="s">
        <v>212</v>
      </c>
      <c r="B218" s="67">
        <v>262399</v>
      </c>
      <c r="C218" s="67">
        <v>289859.3</v>
      </c>
      <c r="D218" s="67">
        <v>301301.36774999998</v>
      </c>
      <c r="E218" s="68">
        <v>103.94745580010716</v>
      </c>
      <c r="F218" s="67">
        <v>38902.367749999976</v>
      </c>
      <c r="G218" s="68">
        <v>114.82565396590687</v>
      </c>
    </row>
    <row r="219" spans="1:7" ht="26.25">
      <c r="A219" s="66" t="s">
        <v>213</v>
      </c>
      <c r="B219" s="67">
        <v>3068</v>
      </c>
      <c r="C219" s="67">
        <v>0</v>
      </c>
      <c r="D219" s="67">
        <v>0</v>
      </c>
      <c r="E219" s="68"/>
      <c r="F219" s="67">
        <v>-3068</v>
      </c>
      <c r="G219" s="68">
        <v>0</v>
      </c>
    </row>
    <row r="220" spans="1:7" ht="39">
      <c r="A220" s="66" t="s">
        <v>214</v>
      </c>
      <c r="B220" s="67">
        <v>971475</v>
      </c>
      <c r="C220" s="67">
        <v>1126292.8</v>
      </c>
      <c r="D220" s="67">
        <v>994785.63130999997</v>
      </c>
      <c r="E220" s="68">
        <v>88.323891559104339</v>
      </c>
      <c r="F220" s="67">
        <v>23310.631309999968</v>
      </c>
      <c r="G220" s="68">
        <v>102.39950912890193</v>
      </c>
    </row>
    <row r="221" spans="1:7" ht="26.25">
      <c r="A221" s="66" t="s">
        <v>215</v>
      </c>
      <c r="B221" s="67">
        <v>63779</v>
      </c>
      <c r="C221" s="67">
        <v>78065.100000000006</v>
      </c>
      <c r="D221" s="67">
        <v>69010.273400000005</v>
      </c>
      <c r="E221" s="68">
        <v>88.400928712062111</v>
      </c>
      <c r="F221" s="67">
        <v>5231.2734000000055</v>
      </c>
      <c r="G221" s="68">
        <v>108.20218786747991</v>
      </c>
    </row>
    <row r="222" spans="1:7">
      <c r="A222" s="66" t="s">
        <v>216</v>
      </c>
      <c r="B222" s="67">
        <v>0</v>
      </c>
      <c r="C222" s="67">
        <v>221454.06599999999</v>
      </c>
      <c r="D222" s="67">
        <v>0</v>
      </c>
      <c r="E222" s="68">
        <v>0</v>
      </c>
      <c r="F222" s="67">
        <v>0</v>
      </c>
      <c r="G222" s="68"/>
    </row>
    <row r="223" spans="1:7">
      <c r="A223" s="63" t="s">
        <v>217</v>
      </c>
      <c r="B223" s="64">
        <v>5098034</v>
      </c>
      <c r="C223" s="64">
        <v>5663516.3512000004</v>
      </c>
      <c r="D223" s="64">
        <v>5517444.2132299999</v>
      </c>
      <c r="E223" s="65">
        <v>97.420822525937439</v>
      </c>
      <c r="F223" s="64">
        <v>419410.21322999988</v>
      </c>
      <c r="G223" s="65">
        <v>108.22690106087956</v>
      </c>
    </row>
    <row r="224" spans="1:7" ht="51.75">
      <c r="A224" s="66" t="s">
        <v>218</v>
      </c>
      <c r="B224" s="67">
        <v>0</v>
      </c>
      <c r="C224" s="67">
        <v>955.75919999999996</v>
      </c>
      <c r="D224" s="67">
        <v>0</v>
      </c>
      <c r="E224" s="68">
        <v>0</v>
      </c>
      <c r="F224" s="67">
        <v>0</v>
      </c>
      <c r="G224" s="68"/>
    </row>
    <row r="225" spans="1:7" ht="64.5">
      <c r="A225" s="66" t="s">
        <v>219</v>
      </c>
      <c r="B225" s="67">
        <v>173</v>
      </c>
      <c r="C225" s="67">
        <v>0</v>
      </c>
      <c r="D225" s="67">
        <v>210.11799999999999</v>
      </c>
      <c r="E225" s="68"/>
      <c r="F225" s="67">
        <v>37.117999999999995</v>
      </c>
      <c r="G225" s="68">
        <v>121.45549132947977</v>
      </c>
    </row>
    <row r="226" spans="1:7" ht="64.5">
      <c r="A226" s="66" t="s">
        <v>220</v>
      </c>
      <c r="B226" s="67">
        <v>13710</v>
      </c>
      <c r="C226" s="67">
        <v>19440.099999999999</v>
      </c>
      <c r="D226" s="67">
        <v>19440.099999999999</v>
      </c>
      <c r="E226" s="68">
        <v>100</v>
      </c>
      <c r="F226" s="67">
        <v>5730.0999999999985</v>
      </c>
      <c r="G226" s="68">
        <v>141.79504011670312</v>
      </c>
    </row>
    <row r="227" spans="1:7" ht="51.75">
      <c r="A227" s="66" t="s">
        <v>221</v>
      </c>
      <c r="B227" s="67">
        <v>13825</v>
      </c>
      <c r="C227" s="67">
        <v>6822.4369999999999</v>
      </c>
      <c r="D227" s="67">
        <v>13101.39783</v>
      </c>
      <c r="E227" s="68">
        <v>192.0339877084977</v>
      </c>
      <c r="F227" s="67">
        <v>-723.60217000000011</v>
      </c>
      <c r="G227" s="68">
        <v>94.765987920433986</v>
      </c>
    </row>
    <row r="228" spans="1:7" ht="51.75">
      <c r="A228" s="66" t="s">
        <v>222</v>
      </c>
      <c r="B228" s="67">
        <v>1232</v>
      </c>
      <c r="C228" s="67">
        <v>2337.873</v>
      </c>
      <c r="D228" s="67">
        <v>4145.4615800000001</v>
      </c>
      <c r="E228" s="68">
        <v>177.31765497954765</v>
      </c>
      <c r="F228" s="67">
        <v>2913.4615800000001</v>
      </c>
      <c r="G228" s="68">
        <v>336.4822711038961</v>
      </c>
    </row>
    <row r="229" spans="1:7" ht="39">
      <c r="A229" s="66" t="s">
        <v>223</v>
      </c>
      <c r="B229" s="67">
        <v>97760</v>
      </c>
      <c r="C229" s="67">
        <v>101646.2</v>
      </c>
      <c r="D229" s="67">
        <v>94440.360270000005</v>
      </c>
      <c r="E229" s="68">
        <v>92.910861665266381</v>
      </c>
      <c r="F229" s="67">
        <v>-3319.6397299999953</v>
      </c>
      <c r="G229" s="68">
        <v>96.604296511865797</v>
      </c>
    </row>
    <row r="230" spans="1:7" ht="51.75">
      <c r="A230" s="66" t="s">
        <v>224</v>
      </c>
      <c r="B230" s="67">
        <v>165548</v>
      </c>
      <c r="C230" s="67">
        <v>188142.3</v>
      </c>
      <c r="D230" s="67">
        <v>188132.78064000001</v>
      </c>
      <c r="E230" s="68">
        <v>99.994940340370036</v>
      </c>
      <c r="F230" s="67">
        <v>22584.780640000012</v>
      </c>
      <c r="G230" s="68">
        <v>113.64243641723246</v>
      </c>
    </row>
    <row r="231" spans="1:7" ht="39">
      <c r="A231" s="66" t="s">
        <v>225</v>
      </c>
      <c r="B231" s="67">
        <v>65965</v>
      </c>
      <c r="C231" s="67">
        <v>145025.1</v>
      </c>
      <c r="D231" s="67">
        <v>145025.1</v>
      </c>
      <c r="E231" s="68">
        <v>100</v>
      </c>
      <c r="F231" s="67">
        <v>79060.100000000006</v>
      </c>
      <c r="G231" s="68">
        <v>219.85158796331388</v>
      </c>
    </row>
    <row r="232" spans="1:7" ht="64.5">
      <c r="A232" s="66" t="s">
        <v>226</v>
      </c>
      <c r="B232" s="67">
        <v>531937</v>
      </c>
      <c r="C232" s="67">
        <v>670660.19999999995</v>
      </c>
      <c r="D232" s="67">
        <v>545761.74609999999</v>
      </c>
      <c r="E232" s="68">
        <v>81.376790526707865</v>
      </c>
      <c r="F232" s="67">
        <v>13824.746099999989</v>
      </c>
      <c r="G232" s="68">
        <v>102.59894425467677</v>
      </c>
    </row>
    <row r="233" spans="1:7" ht="153.75">
      <c r="A233" s="66" t="s">
        <v>227</v>
      </c>
      <c r="B233" s="67">
        <v>2609</v>
      </c>
      <c r="C233" s="67">
        <v>3628.7</v>
      </c>
      <c r="D233" s="67">
        <v>3023.9166</v>
      </c>
      <c r="E233" s="68">
        <v>83.333331496128096</v>
      </c>
      <c r="F233" s="67">
        <v>414.91660000000002</v>
      </c>
      <c r="G233" s="68">
        <v>115.90328095055578</v>
      </c>
    </row>
    <row r="234" spans="1:7" ht="64.5">
      <c r="A234" s="66" t="s">
        <v>228</v>
      </c>
      <c r="B234" s="67">
        <v>0</v>
      </c>
      <c r="C234" s="67">
        <v>7571.5</v>
      </c>
      <c r="D234" s="67">
        <v>7571.5</v>
      </c>
      <c r="E234" s="68">
        <v>100</v>
      </c>
      <c r="F234" s="67">
        <v>7571.5</v>
      </c>
      <c r="G234" s="68" t="e">
        <v>#DIV/0!</v>
      </c>
    </row>
    <row r="235" spans="1:7" ht="39">
      <c r="A235" s="66" t="s">
        <v>229</v>
      </c>
      <c r="B235" s="67">
        <v>0</v>
      </c>
      <c r="C235" s="67">
        <v>479753.5</v>
      </c>
      <c r="D235" s="67">
        <v>0</v>
      </c>
      <c r="E235" s="68">
        <v>0</v>
      </c>
      <c r="F235" s="67">
        <v>0</v>
      </c>
      <c r="G235" s="68" t="e">
        <v>#DIV/0!</v>
      </c>
    </row>
    <row r="236" spans="1:7" ht="90">
      <c r="A236" s="66" t="s">
        <v>230</v>
      </c>
      <c r="B236" s="67">
        <v>0</v>
      </c>
      <c r="C236" s="67">
        <v>0</v>
      </c>
      <c r="D236" s="67">
        <v>472526.32231999998</v>
      </c>
      <c r="E236" s="68" t="e">
        <v>#DIV/0!</v>
      </c>
      <c r="F236" s="67">
        <v>472526.32231999998</v>
      </c>
      <c r="G236" s="68" t="e">
        <v>#DIV/0!</v>
      </c>
    </row>
    <row r="237" spans="1:7" ht="128.25">
      <c r="A237" s="66" t="s">
        <v>231</v>
      </c>
      <c r="B237" s="67">
        <v>0</v>
      </c>
      <c r="C237" s="67">
        <v>67808.2</v>
      </c>
      <c r="D237" s="67">
        <v>57093.182000000001</v>
      </c>
      <c r="E237" s="68">
        <v>84.198049793387824</v>
      </c>
      <c r="F237" s="67">
        <v>57093.182000000001</v>
      </c>
      <c r="G237" s="68"/>
    </row>
    <row r="238" spans="1:7" ht="26.25">
      <c r="A238" s="66" t="s">
        <v>232</v>
      </c>
      <c r="B238" s="67">
        <v>304249</v>
      </c>
      <c r="C238" s="67">
        <v>357790</v>
      </c>
      <c r="D238" s="67">
        <v>278955.55459000001</v>
      </c>
      <c r="E238" s="68">
        <v>77.966280385142127</v>
      </c>
      <c r="F238" s="67">
        <v>-25293.445409999986</v>
      </c>
      <c r="G238" s="68">
        <v>91.686597027434772</v>
      </c>
    </row>
    <row r="239" spans="1:7" ht="51.75">
      <c r="A239" s="66" t="s">
        <v>233</v>
      </c>
      <c r="B239" s="67">
        <v>859010</v>
      </c>
      <c r="C239" s="67">
        <v>0</v>
      </c>
      <c r="D239" s="67">
        <v>0</v>
      </c>
      <c r="E239" s="68"/>
      <c r="F239" s="67">
        <v>-859010</v>
      </c>
      <c r="G239" s="68">
        <v>0</v>
      </c>
    </row>
    <row r="240" spans="1:7" ht="77.25">
      <c r="A240" s="66" t="s">
        <v>234</v>
      </c>
      <c r="B240" s="67">
        <v>75560</v>
      </c>
      <c r="C240" s="67">
        <v>106822.39999999999</v>
      </c>
      <c r="D240" s="67">
        <v>106822.39999999999</v>
      </c>
      <c r="E240" s="68">
        <v>100</v>
      </c>
      <c r="F240" s="67">
        <v>31262.399999999994</v>
      </c>
      <c r="G240" s="68">
        <v>141.37427210164105</v>
      </c>
    </row>
    <row r="241" spans="1:7" ht="141">
      <c r="A241" s="66" t="s">
        <v>235</v>
      </c>
      <c r="B241" s="67">
        <v>0</v>
      </c>
      <c r="C241" s="67">
        <v>56350.6</v>
      </c>
      <c r="D241" s="67">
        <v>31224.551729999999</v>
      </c>
      <c r="E241" s="68">
        <v>55.41121430827711</v>
      </c>
      <c r="F241" s="67">
        <v>31224.551729999999</v>
      </c>
      <c r="G241" s="68"/>
    </row>
    <row r="242" spans="1:7" ht="64.5">
      <c r="A242" s="66" t="s">
        <v>236</v>
      </c>
      <c r="B242" s="67">
        <v>231594</v>
      </c>
      <c r="C242" s="67">
        <v>100000</v>
      </c>
      <c r="D242" s="67">
        <v>110779.80055</v>
      </c>
      <c r="E242" s="68">
        <v>110.77980055</v>
      </c>
      <c r="F242" s="67">
        <v>-120814.19945</v>
      </c>
      <c r="G242" s="68">
        <v>47.833622870195256</v>
      </c>
    </row>
    <row r="243" spans="1:7" ht="51.75">
      <c r="A243" s="66" t="s">
        <v>237</v>
      </c>
      <c r="B243" s="67">
        <v>1153918</v>
      </c>
      <c r="C243" s="67">
        <v>1089029.6000000001</v>
      </c>
      <c r="D243" s="67">
        <v>909495.12809999997</v>
      </c>
      <c r="E243" s="68">
        <v>83.514270695672536</v>
      </c>
      <c r="F243" s="67">
        <v>-244422.87190000003</v>
      </c>
      <c r="G243" s="68">
        <v>78.818003367656971</v>
      </c>
    </row>
    <row r="244" spans="1:7" ht="26.25">
      <c r="A244" s="66" t="s">
        <v>238</v>
      </c>
      <c r="B244" s="67">
        <v>9948</v>
      </c>
      <c r="C244" s="67">
        <v>25000</v>
      </c>
      <c r="D244" s="67">
        <v>25000</v>
      </c>
      <c r="E244" s="68">
        <v>100</v>
      </c>
      <c r="F244" s="67">
        <v>15052</v>
      </c>
      <c r="G244" s="68">
        <v>251.30679533574587</v>
      </c>
    </row>
    <row r="245" spans="1:7" ht="64.5">
      <c r="A245" s="66" t="s">
        <v>239</v>
      </c>
      <c r="B245" s="67">
        <v>288</v>
      </c>
      <c r="C245" s="67">
        <v>75.8</v>
      </c>
      <c r="D245" s="67">
        <v>75.8</v>
      </c>
      <c r="E245" s="68">
        <v>100</v>
      </c>
      <c r="F245" s="67">
        <v>-212.2</v>
      </c>
      <c r="G245" s="68">
        <v>26.319444444444446</v>
      </c>
    </row>
    <row r="246" spans="1:7" ht="51.75">
      <c r="A246" s="66" t="s">
        <v>240</v>
      </c>
      <c r="B246" s="67">
        <v>50000</v>
      </c>
      <c r="C246" s="67">
        <v>55004.4</v>
      </c>
      <c r="D246" s="67">
        <v>35752.86</v>
      </c>
      <c r="E246" s="68">
        <v>65</v>
      </c>
      <c r="F246" s="67">
        <v>-14247.14</v>
      </c>
      <c r="G246" s="68">
        <v>71.505720000000011</v>
      </c>
    </row>
    <row r="247" spans="1:7" ht="64.5">
      <c r="A247" s="66" t="s">
        <v>241</v>
      </c>
      <c r="B247" s="67">
        <v>0</v>
      </c>
      <c r="C247" s="67">
        <v>1599394.9820000001</v>
      </c>
      <c r="D247" s="67">
        <v>1572075.0174199999</v>
      </c>
      <c r="E247" s="68">
        <v>98.291856302697838</v>
      </c>
      <c r="F247" s="67">
        <v>1572075.0174199999</v>
      </c>
      <c r="G247" s="68"/>
    </row>
    <row r="248" spans="1:7" ht="90">
      <c r="A248" s="66" t="s">
        <v>242</v>
      </c>
      <c r="B248" s="67">
        <v>0</v>
      </c>
      <c r="C248" s="67">
        <v>41981.4</v>
      </c>
      <c r="D248" s="67">
        <v>38880.96658</v>
      </c>
      <c r="E248" s="68">
        <v>92.614745053761908</v>
      </c>
      <c r="F248" s="67">
        <v>38880.96658</v>
      </c>
      <c r="G248" s="68"/>
    </row>
    <row r="249" spans="1:7" ht="39">
      <c r="A249" s="66" t="s">
        <v>243</v>
      </c>
      <c r="B249" s="67">
        <v>1520708</v>
      </c>
      <c r="C249" s="67">
        <v>538275.30000000005</v>
      </c>
      <c r="D249" s="67">
        <v>857910.14891999995</v>
      </c>
      <c r="E249" s="68">
        <v>159.38129595023213</v>
      </c>
      <c r="F249" s="67">
        <v>-662797.85108000005</v>
      </c>
      <c r="G249" s="68">
        <v>56.415179568990226</v>
      </c>
    </row>
    <row r="250" spans="1:7" ht="39">
      <c r="A250" s="57" t="s">
        <v>244</v>
      </c>
      <c r="B250" s="58">
        <v>236055</v>
      </c>
      <c r="C250" s="58">
        <v>325992.53000000003</v>
      </c>
      <c r="D250" s="58">
        <v>2092729.39586</v>
      </c>
      <c r="E250" s="59">
        <v>641.95624232862019</v>
      </c>
      <c r="F250" s="58">
        <v>1856674.39586</v>
      </c>
      <c r="G250" s="59">
        <v>886.54313437969972</v>
      </c>
    </row>
    <row r="251" spans="1:7" ht="64.5">
      <c r="A251" s="66" t="s">
        <v>245</v>
      </c>
      <c r="B251" s="67">
        <v>14729</v>
      </c>
      <c r="C251" s="67">
        <v>0</v>
      </c>
      <c r="D251" s="67">
        <v>10741.718220000001</v>
      </c>
      <c r="E251" s="68"/>
      <c r="F251" s="67">
        <v>-3987.2817799999993</v>
      </c>
      <c r="G251" s="68">
        <v>72.929039445990909</v>
      </c>
    </row>
    <row r="252" spans="1:7" ht="102.75">
      <c r="A252" s="66" t="s">
        <v>246</v>
      </c>
      <c r="B252" s="67">
        <v>131326</v>
      </c>
      <c r="C252" s="67">
        <v>225928.01</v>
      </c>
      <c r="D252" s="67">
        <v>196538.66764</v>
      </c>
      <c r="E252" s="68">
        <v>86.991722557995359</v>
      </c>
      <c r="F252" s="67">
        <v>65212.66764</v>
      </c>
      <c r="G252" s="68">
        <v>149.65708819274172</v>
      </c>
    </row>
    <row r="253" spans="1:7" ht="77.25">
      <c r="A253" s="66" t="s">
        <v>247</v>
      </c>
      <c r="B253" s="67">
        <v>90000</v>
      </c>
      <c r="C253" s="67">
        <v>100064.52</v>
      </c>
      <c r="D253" s="67">
        <v>60000</v>
      </c>
      <c r="E253" s="68">
        <v>59.961312960877642</v>
      </c>
      <c r="F253" s="67">
        <v>-30000</v>
      </c>
      <c r="G253" s="68">
        <v>66.666666666666657</v>
      </c>
    </row>
    <row r="254" spans="1:7" ht="39">
      <c r="A254" s="66" t="s">
        <v>248</v>
      </c>
      <c r="B254" s="67">
        <v>0</v>
      </c>
      <c r="C254" s="67">
        <v>0</v>
      </c>
      <c r="D254" s="67">
        <v>1825449.01</v>
      </c>
      <c r="E254" s="68"/>
      <c r="F254" s="67">
        <v>1825449.01</v>
      </c>
      <c r="G254" s="68"/>
    </row>
    <row r="255" spans="1:7" ht="26.25">
      <c r="A255" s="57" t="s">
        <v>249</v>
      </c>
      <c r="B255" s="58">
        <v>7268</v>
      </c>
      <c r="C255" s="58">
        <v>178.38800000000001</v>
      </c>
      <c r="D255" s="58">
        <v>62.283499999999997</v>
      </c>
      <c r="E255" s="59">
        <v>34.914624302083098</v>
      </c>
      <c r="F255" s="58">
        <v>-7205.7165000000005</v>
      </c>
      <c r="G255" s="59">
        <v>0.85695514584479915</v>
      </c>
    </row>
    <row r="256" spans="1:7">
      <c r="A256" s="57" t="s">
        <v>250</v>
      </c>
      <c r="B256" s="58">
        <v>248382</v>
      </c>
      <c r="C256" s="58">
        <v>289642.06133</v>
      </c>
      <c r="D256" s="58">
        <v>214197.67322999999</v>
      </c>
      <c r="E256" s="59">
        <v>73.952544132033566</v>
      </c>
      <c r="F256" s="58">
        <v>-34184.326770000014</v>
      </c>
      <c r="G256" s="59">
        <v>86.237196427277325</v>
      </c>
    </row>
    <row r="257" spans="1:7" ht="64.5">
      <c r="A257" s="57" t="s">
        <v>251</v>
      </c>
      <c r="B257" s="58">
        <v>42884</v>
      </c>
      <c r="C257" s="58">
        <v>107172.92441000001</v>
      </c>
      <c r="D257" s="58">
        <v>170152.51553999999</v>
      </c>
      <c r="E257" s="59">
        <v>158.76446077841985</v>
      </c>
      <c r="F257" s="58">
        <v>127268.51553999999</v>
      </c>
      <c r="G257" s="59">
        <v>396.77389128812609</v>
      </c>
    </row>
    <row r="258" spans="1:7" ht="51.75">
      <c r="A258" s="57" t="s">
        <v>252</v>
      </c>
      <c r="B258" s="58">
        <v>-45535</v>
      </c>
      <c r="C258" s="58">
        <v>-28296.48328</v>
      </c>
      <c r="D258" s="58">
        <v>-60172.651839999999</v>
      </c>
      <c r="E258" s="59">
        <v>212.65063663416481</v>
      </c>
      <c r="F258" s="58">
        <v>-14637.651839999999</v>
      </c>
      <c r="G258" s="59">
        <v>132.14593574173711</v>
      </c>
    </row>
  </sheetData>
  <mergeCells count="9">
    <mergeCell ref="E4:E5"/>
    <mergeCell ref="A1:G1"/>
    <mergeCell ref="F2:G2"/>
    <mergeCell ref="F4:G4"/>
    <mergeCell ref="B3:G3"/>
    <mergeCell ref="D4:D5"/>
    <mergeCell ref="A3:A5"/>
    <mergeCell ref="B4:B5"/>
    <mergeCell ref="C4:C5"/>
  </mergeCells>
  <printOptions horizontalCentered="1" verticalCentered="1"/>
  <pageMargins left="0" right="0" top="0.59055118110236227" bottom="0.39370078740157483" header="0.31496062992125984" footer="0.31496062992125984"/>
  <pageSetup paperSize="9" scale="66" orientation="portrait" r:id="rId1"/>
  <rowBreaks count="1" manualBreakCount="1">
    <brk id="2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2022-12-21T08:42:52Z</cp:lastPrinted>
  <dcterms:created xsi:type="dcterms:W3CDTF">2008-11-29T07:38:34Z</dcterms:created>
  <dcterms:modified xsi:type="dcterms:W3CDTF">2023-02-01T14:15:43Z</dcterms:modified>
</cp:coreProperties>
</file>