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320" windowHeight="11910" tabRatio="813"/>
  </bookViews>
  <sheets>
    <sheet name="Рейтинг за 2022 год" sheetId="12" r:id="rId1"/>
    <sheet name="Лидеры рейтинга" sheetId="15" r:id="rId2"/>
    <sheet name="Итого по Направлению 1" sheetId="17" r:id="rId3"/>
    <sheet name="Итого по Направлению 2" sheetId="18" r:id="rId4"/>
    <sheet name="Итого по Направлению 3" sheetId="19" r:id="rId5"/>
    <sheet name="Итого по Направлению 4" sheetId="20" r:id="rId6"/>
    <sheet name="Итого по Направлению 5" sheetId="21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А1">#REF!</definedName>
    <definedName name="Выбор_1.1">#REF!</definedName>
    <definedName name="Выбор_1.2">#REF!</definedName>
    <definedName name="Выбор_1.3">#REF!</definedName>
    <definedName name="Выбор1.1">#REF!</definedName>
    <definedName name="Да_нет">#REF!</definedName>
    <definedName name="_xlnm.Print_Area" localSheetId="2">'Итого по Направлению 1'!#REF!</definedName>
    <definedName name="_xlnm.Print_Area" localSheetId="3">'Итого по Направлению 2'!#REF!</definedName>
    <definedName name="_xlnm.Print_Area" localSheetId="0">'Рейтинг за 2022 год'!$A$1:$H$38</definedName>
    <definedName name="Формат">#REF!</definedName>
  </definedNames>
  <calcPr calcId="125725"/>
</workbook>
</file>

<file path=xl/calcChain.xml><?xml version="1.0" encoding="utf-8"?>
<calcChain xmlns="http://schemas.openxmlformats.org/spreadsheetml/2006/main">
  <c r="C6" i="12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K38" i="17"/>
  <c r="J38"/>
  <c r="I38"/>
  <c r="H38"/>
  <c r="G38"/>
  <c r="F38"/>
  <c r="E38"/>
  <c r="D38"/>
  <c r="K37"/>
  <c r="J37"/>
  <c r="I37"/>
  <c r="H37"/>
  <c r="G37"/>
  <c r="F37"/>
  <c r="E37"/>
  <c r="D37"/>
  <c r="K36"/>
  <c r="J36"/>
  <c r="I36"/>
  <c r="H36"/>
  <c r="G36"/>
  <c r="F36"/>
  <c r="E36"/>
  <c r="D36"/>
  <c r="K35"/>
  <c r="J35"/>
  <c r="I35"/>
  <c r="H35"/>
  <c r="G35"/>
  <c r="F35"/>
  <c r="E35"/>
  <c r="D35"/>
  <c r="K34"/>
  <c r="J34"/>
  <c r="I34"/>
  <c r="H34"/>
  <c r="G34"/>
  <c r="F34"/>
  <c r="E34"/>
  <c r="D34"/>
  <c r="K33"/>
  <c r="J33"/>
  <c r="I33"/>
  <c r="H33"/>
  <c r="G33"/>
  <c r="F33"/>
  <c r="E33"/>
  <c r="D33"/>
  <c r="K32"/>
  <c r="J32"/>
  <c r="I32"/>
  <c r="H32"/>
  <c r="G32"/>
  <c r="F32"/>
  <c r="E32"/>
  <c r="D32"/>
  <c r="K31"/>
  <c r="J31"/>
  <c r="I31"/>
  <c r="H31"/>
  <c r="G31"/>
  <c r="F31"/>
  <c r="E31"/>
  <c r="D31"/>
  <c r="K30"/>
  <c r="J30"/>
  <c r="I30"/>
  <c r="H30"/>
  <c r="G30"/>
  <c r="F30"/>
  <c r="E30"/>
  <c r="D30"/>
  <c r="K29"/>
  <c r="J29"/>
  <c r="I29"/>
  <c r="H29"/>
  <c r="G29"/>
  <c r="F29"/>
  <c r="E29"/>
  <c r="D29"/>
  <c r="K28"/>
  <c r="J28"/>
  <c r="I28"/>
  <c r="H28"/>
  <c r="G28"/>
  <c r="F28"/>
  <c r="E28"/>
  <c r="D28"/>
  <c r="K27"/>
  <c r="J27"/>
  <c r="I27"/>
  <c r="H27"/>
  <c r="G27"/>
  <c r="F27"/>
  <c r="E27"/>
  <c r="C27" s="1"/>
  <c r="D27"/>
  <c r="K26"/>
  <c r="J26"/>
  <c r="I26"/>
  <c r="H26"/>
  <c r="G26"/>
  <c r="F26"/>
  <c r="E26"/>
  <c r="D26"/>
  <c r="K25"/>
  <c r="J25"/>
  <c r="I25"/>
  <c r="H25"/>
  <c r="G25"/>
  <c r="F25"/>
  <c r="E25"/>
  <c r="D25"/>
  <c r="K24"/>
  <c r="J24"/>
  <c r="I24"/>
  <c r="H24"/>
  <c r="G24"/>
  <c r="F24"/>
  <c r="E24"/>
  <c r="D24"/>
  <c r="K23"/>
  <c r="J23"/>
  <c r="I23"/>
  <c r="H23"/>
  <c r="G23"/>
  <c r="F23"/>
  <c r="E23"/>
  <c r="D23"/>
  <c r="K22"/>
  <c r="J22"/>
  <c r="I22"/>
  <c r="H22"/>
  <c r="G22"/>
  <c r="F22"/>
  <c r="E22"/>
  <c r="D22"/>
  <c r="K21"/>
  <c r="J21"/>
  <c r="I21"/>
  <c r="H21"/>
  <c r="G21"/>
  <c r="F21"/>
  <c r="E21"/>
  <c r="D21"/>
  <c r="K20"/>
  <c r="J20"/>
  <c r="I20"/>
  <c r="H20"/>
  <c r="G20"/>
  <c r="F20"/>
  <c r="E20"/>
  <c r="D20"/>
  <c r="K19"/>
  <c r="J19"/>
  <c r="I19"/>
  <c r="H19"/>
  <c r="G19"/>
  <c r="F19"/>
  <c r="E19"/>
  <c r="D19"/>
  <c r="K18"/>
  <c r="J18"/>
  <c r="I18"/>
  <c r="H18"/>
  <c r="G18"/>
  <c r="F18"/>
  <c r="E18"/>
  <c r="D18"/>
  <c r="K17"/>
  <c r="J17"/>
  <c r="I17"/>
  <c r="H17"/>
  <c r="G17"/>
  <c r="F17"/>
  <c r="E17"/>
  <c r="D17"/>
  <c r="K16"/>
  <c r="J16"/>
  <c r="I16"/>
  <c r="H16"/>
  <c r="G16"/>
  <c r="F16"/>
  <c r="E16"/>
  <c r="D16"/>
  <c r="K15"/>
  <c r="J15"/>
  <c r="I15"/>
  <c r="H15"/>
  <c r="G15"/>
  <c r="F15"/>
  <c r="E15"/>
  <c r="D15"/>
  <c r="K14"/>
  <c r="J14"/>
  <c r="I14"/>
  <c r="H14"/>
  <c r="G14"/>
  <c r="F14"/>
  <c r="E14"/>
  <c r="D14"/>
  <c r="K13"/>
  <c r="J13"/>
  <c r="I13"/>
  <c r="H13"/>
  <c r="G13"/>
  <c r="F13"/>
  <c r="E13"/>
  <c r="D13"/>
  <c r="K12"/>
  <c r="J12"/>
  <c r="I12"/>
  <c r="H12"/>
  <c r="G12"/>
  <c r="F12"/>
  <c r="E12"/>
  <c r="D12"/>
  <c r="K11"/>
  <c r="J11"/>
  <c r="I11"/>
  <c r="H11"/>
  <c r="G11"/>
  <c r="F11"/>
  <c r="E11"/>
  <c r="D11"/>
  <c r="C11" s="1"/>
  <c r="K10"/>
  <c r="J10"/>
  <c r="I10"/>
  <c r="H10"/>
  <c r="G10"/>
  <c r="F10"/>
  <c r="E10"/>
  <c r="D10"/>
  <c r="K9"/>
  <c r="J9"/>
  <c r="I9"/>
  <c r="H9"/>
  <c r="G9"/>
  <c r="F9"/>
  <c r="E9"/>
  <c r="D9"/>
  <c r="K8"/>
  <c r="J8"/>
  <c r="I8"/>
  <c r="H8"/>
  <c r="G8"/>
  <c r="F8"/>
  <c r="E8"/>
  <c r="D8"/>
  <c r="K7"/>
  <c r="J7"/>
  <c r="I7"/>
  <c r="H7"/>
  <c r="G7"/>
  <c r="F7"/>
  <c r="E7"/>
  <c r="D7"/>
  <c r="K6"/>
  <c r="J6"/>
  <c r="I6"/>
  <c r="H6"/>
  <c r="G6"/>
  <c r="F6"/>
  <c r="E6"/>
  <c r="D6"/>
  <c r="K4"/>
  <c r="J4"/>
  <c r="I4"/>
  <c r="H4"/>
  <c r="G4"/>
  <c r="F4"/>
  <c r="E4"/>
  <c r="D4"/>
  <c r="C2"/>
  <c r="C7" l="1"/>
  <c r="C35"/>
  <c r="C17"/>
  <c r="C23"/>
  <c r="C8"/>
  <c r="C15"/>
  <c r="C19"/>
  <c r="C24"/>
  <c r="C31"/>
  <c r="C18"/>
  <c r="C37"/>
  <c r="C12"/>
  <c r="C28"/>
  <c r="C21"/>
  <c r="C25"/>
  <c r="C34"/>
  <c r="C9"/>
  <c r="C6"/>
  <c r="C22"/>
  <c r="C38"/>
  <c r="C16"/>
  <c r="C32"/>
  <c r="C13"/>
  <c r="C29"/>
  <c r="C10"/>
  <c r="C26"/>
  <c r="C20"/>
  <c r="C36"/>
  <c r="C30"/>
  <c r="C33"/>
  <c r="C14"/>
  <c r="C41" i="15"/>
  <c r="C38"/>
  <c r="C23"/>
  <c r="C12"/>
  <c r="C5"/>
  <c r="C36" i="21" l="1"/>
  <c r="C35"/>
  <c r="C33"/>
  <c r="C32"/>
  <c r="C31"/>
  <c r="C29"/>
  <c r="C28"/>
  <c r="C27"/>
  <c r="C25"/>
  <c r="C24"/>
  <c r="C23"/>
  <c r="C21"/>
  <c r="C20"/>
  <c r="C19"/>
  <c r="C17"/>
  <c r="C16"/>
  <c r="C15"/>
  <c r="C13"/>
  <c r="C12"/>
  <c r="C11"/>
  <c r="C9"/>
  <c r="C8"/>
  <c r="C7"/>
  <c r="F4"/>
  <c r="E4"/>
  <c r="D4"/>
  <c r="C2"/>
  <c r="C22" l="1"/>
  <c r="C26"/>
  <c r="C6"/>
  <c r="C37"/>
  <c r="C38"/>
  <c r="C30"/>
  <c r="C14"/>
  <c r="C18"/>
  <c r="C34"/>
  <c r="C10"/>
  <c r="C38" i="20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D4"/>
  <c r="C2"/>
  <c r="C37" i="19" l="1"/>
  <c r="C35"/>
  <c r="C34"/>
  <c r="C33"/>
  <c r="C31"/>
  <c r="C29"/>
  <c r="C28"/>
  <c r="C27"/>
  <c r="C25"/>
  <c r="C23"/>
  <c r="C21"/>
  <c r="C19"/>
  <c r="C18"/>
  <c r="C17"/>
  <c r="C15"/>
  <c r="C13"/>
  <c r="C12"/>
  <c r="C11"/>
  <c r="C9"/>
  <c r="C7"/>
  <c r="E4"/>
  <c r="D4"/>
  <c r="C2"/>
  <c r="C38" l="1"/>
  <c r="C32"/>
  <c r="C10"/>
  <c r="C26"/>
  <c r="C36"/>
  <c r="C6"/>
  <c r="C14"/>
  <c r="C30"/>
  <c r="C24"/>
  <c r="C22"/>
  <c r="C16"/>
  <c r="C20"/>
  <c r="C8"/>
  <c r="C36" i="18"/>
  <c r="C35"/>
  <c r="C31"/>
  <c r="C30"/>
  <c r="C27"/>
  <c r="C23"/>
  <c r="C19"/>
  <c r="C15"/>
  <c r="C14"/>
  <c r="C11"/>
  <c r="C7"/>
  <c r="K4"/>
  <c r="J4"/>
  <c r="I4"/>
  <c r="H4"/>
  <c r="G4"/>
  <c r="F4"/>
  <c r="E4"/>
  <c r="D4"/>
  <c r="C2"/>
  <c r="C8" l="1"/>
  <c r="C21"/>
  <c r="C24"/>
  <c r="C18"/>
  <c r="C34"/>
  <c r="C37"/>
  <c r="C12"/>
  <c r="C9"/>
  <c r="C25"/>
  <c r="C28"/>
  <c r="C6"/>
  <c r="C22"/>
  <c r="C16"/>
  <c r="C13"/>
  <c r="C29"/>
  <c r="C32"/>
  <c r="C38"/>
  <c r="C10"/>
  <c r="C26"/>
  <c r="C20"/>
  <c r="C17"/>
  <c r="C33"/>
</calcChain>
</file>

<file path=xl/sharedStrings.xml><?xml version="1.0" encoding="utf-8"?>
<sst xmlns="http://schemas.openxmlformats.org/spreadsheetml/2006/main" count="363" uniqueCount="92">
  <si>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</si>
  <si>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</si>
  <si>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</si>
  <si>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</si>
  <si>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</si>
  <si>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</si>
  <si>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</si>
  <si>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</si>
  <si>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</si>
  <si>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</si>
  <si>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</si>
  <si>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</si>
  <si>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</si>
  <si>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</si>
  <si>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</si>
  <si>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</si>
  <si>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</si>
  <si>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</si>
  <si>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</si>
  <si>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</si>
  <si>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</si>
  <si>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</si>
  <si>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</si>
  <si>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</si>
  <si>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</si>
  <si>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</si>
  <si>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</si>
  <si>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</si>
  <si>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</si>
  <si>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</si>
  <si>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</si>
  <si>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</si>
  <si>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</si>
  <si>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Наименование муниципального образования Курской области</t>
  </si>
  <si>
    <t>Место в рейтинге</t>
  </si>
  <si>
    <t xml:space="preserve">Оценка по группам показателей мониторинга уровня открытости бюджетных данных </t>
  </si>
  <si>
    <t>Итоговая оценка уровня открытости бюджетных данных</t>
  </si>
  <si>
    <t>Содержательное наполнение официального сайта муниципального образования или официального сайта администрации муниципального образования в части обеспечения открытости бюджетных данных для граждан</t>
  </si>
  <si>
    <t>Наличие и содержательное наполнение "Бюджета для граждан"</t>
  </si>
  <si>
    <t>Публикация сведений по вопросам осуществления финансового контроля</t>
  </si>
  <si>
    <t>Общественное участие</t>
  </si>
  <si>
    <t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t>
  </si>
  <si>
    <t>(баллов)</t>
  </si>
  <si>
    <t>Наименование муниципальных образований Курской области</t>
  </si>
  <si>
    <t>Количество баллов</t>
  </si>
  <si>
    <t>Первое место</t>
  </si>
  <si>
    <t>Процент от максимального количества баллов</t>
  </si>
  <si>
    <t>Второе место</t>
  </si>
  <si>
    <t>Третье место</t>
  </si>
  <si>
    <t>Четвертое место</t>
  </si>
  <si>
    <t>Пятое место</t>
  </si>
  <si>
    <t>РЕЙТИНГ МУНИЦИПАЛЬНЫХ ОБРАЗОВАНИЙ КУРСКОЙ ОБЛАСТИ 
ПО УРОВНЮ ОТКРЫТОСТИ БЮДЖЕТНЫХ ДАННЫХ за 2022 ГОД</t>
  </si>
  <si>
    <t>33</t>
  </si>
  <si>
    <t>Лидеры рейтинга  муниципальных образований Курской области                                                                                      по уровню открытости бюджетных данных за 2022 год</t>
  </si>
  <si>
    <t>Оценка по группам показателей мониторинга открытости бюджетных данных муниципальных образований Курской области</t>
  </si>
  <si>
    <t>Направление 1:</t>
  </si>
  <si>
    <t>№ п/п</t>
  </si>
  <si>
    <t>Итого по Направлению 1</t>
  </si>
  <si>
    <t>Показатель 1.1</t>
  </si>
  <si>
    <t>Показатель 1.2</t>
  </si>
  <si>
    <t>Показатель 1.3</t>
  </si>
  <si>
    <t>Показатель 1.4</t>
  </si>
  <si>
    <t>Показатель 1.5</t>
  </si>
  <si>
    <t>Показатель 1.6</t>
  </si>
  <si>
    <t>Показатель 1.7</t>
  </si>
  <si>
    <t>Показатель 1.8</t>
  </si>
  <si>
    <t>Направление 2:</t>
  </si>
  <si>
    <t>Итого по Направлению 2</t>
  </si>
  <si>
    <t>Показатель 2.1</t>
  </si>
  <si>
    <t>Показатель 2.2</t>
  </si>
  <si>
    <t>Показатель 2.3</t>
  </si>
  <si>
    <t>Показатель 2.4</t>
  </si>
  <si>
    <t>Показатель 2.5</t>
  </si>
  <si>
    <t>Показатель 2.6</t>
  </si>
  <si>
    <t>Показатель 2.7</t>
  </si>
  <si>
    <t>Показатель 2.8</t>
  </si>
  <si>
    <t>Направление 3:</t>
  </si>
  <si>
    <t>Итого по Направлению 3</t>
  </si>
  <si>
    <t>Показатель 3.1</t>
  </si>
  <si>
    <t>Показатель 3.2</t>
  </si>
  <si>
    <t>Направление 4:</t>
  </si>
  <si>
    <t>Итого по Направлению 4</t>
  </si>
  <si>
    <t>Показатель 4.1</t>
  </si>
  <si>
    <t>Направление 5:</t>
  </si>
  <si>
    <t>Итого по Направлению 5</t>
  </si>
  <si>
    <t>Показатель 5.1</t>
  </si>
  <si>
    <t>Показатель 5.2</t>
  </si>
  <si>
    <t>Показатель 5.3</t>
  </si>
  <si>
    <t>7-16</t>
  </si>
  <si>
    <t>17-30</t>
  </si>
  <si>
    <t>31-32</t>
  </si>
  <si>
    <t>1-6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</si>
</sst>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2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5" fillId="0" borderId="0"/>
    <xf numFmtId="164" fontId="4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" fontId="18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9" fillId="0" borderId="1" xfId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" fontId="18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" fontId="19" fillId="0" borderId="4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3" fontId="6" fillId="0" borderId="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3" fontId="6" fillId="0" borderId="0" xfId="0" applyNumberFormat="1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top" wrapText="1"/>
    </xf>
    <xf numFmtId="0" fontId="9" fillId="0" borderId="18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9" fillId="2" borderId="19" xfId="0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3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6" fillId="0" borderId="1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top"/>
    </xf>
    <xf numFmtId="0" fontId="10" fillId="0" borderId="10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Финансовый 2" xfId="4"/>
    <cellStyle name="Финансов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2022/&#1092;&#1086;&#1088;&#1084;&#1099;%20&#1087;&#1086;%20&#1055;&#1088;&#1080;&#1082;&#1072;&#1079;&#1091;%202022/&#1053;&#1072;&#1087;&#1088;&#1072;&#1074;&#1083;&#1077;&#1085;&#1080;&#1077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2022/&#1092;&#1086;&#1088;&#1084;&#1099;%20&#1087;&#1086;%20&#1055;&#1088;&#1080;&#1082;&#1072;&#1079;&#1091;%202022/&#1053;&#1072;&#1087;&#1088;&#1072;&#1074;&#1083;&#1077;&#1085;&#1080;&#1077;%20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2022/&#1092;&#1086;&#1088;&#1084;&#1099;%20&#1087;&#1086;%20&#1055;&#1088;&#1080;&#1082;&#1072;&#1079;&#1091;%202022/&#1053;&#1072;&#1087;&#1088;&#1072;&#1074;&#1083;&#1077;&#1085;&#1080;&#1077;%2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2022/&#1092;&#1086;&#1088;&#1084;&#1099;%20&#1087;&#1086;%20&#1055;&#1088;&#1080;&#1082;&#1072;&#1079;&#1091;%202022/&#1053;&#1072;&#1087;&#1088;&#1072;&#1074;&#1083;&#1077;&#1085;&#1080;&#1077;%20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1;&#1077;&#1083;&#1086;&#1074;&#1080;&#1076;&#1086;&#1074;&#1072;/&#1052;&#1054;&#1053;&#1048;&#1058;&#1054;&#1056;&#1048;&#1053;&#1043;%202022/&#1092;&#1086;&#1088;&#1084;&#1099;%20&#1087;&#1086;%20&#1055;&#1088;&#1080;&#1082;&#1072;&#1079;&#1091;%202022/&#1053;&#1072;&#1087;&#1088;&#1072;&#1074;&#1083;&#1077;&#1085;&#1080;&#1077;%20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оценты"/>
      <sheetName val="Оценка (Направление 1)"/>
      <sheetName val="Методика (Направление 1)"/>
      <sheetName val="Показатель 1.1"/>
      <sheetName val="Показатель 1.2 "/>
      <sheetName val="Показатель 1.3"/>
      <sheetName val="Показатель 1.4"/>
      <sheetName val="Показатель 1.5"/>
      <sheetName val="Показатель 1.6"/>
      <sheetName val="Показатель 1.7"/>
      <sheetName val="Показатель 1.8"/>
    </sheetNames>
    <sheetDataSet>
      <sheetData sheetId="0" refreshError="1"/>
      <sheetData sheetId="1">
        <row r="6">
          <cell r="C6">
            <v>24</v>
          </cell>
        </row>
      </sheetData>
      <sheetData sheetId="2" refreshError="1">
        <row r="2">
          <cell r="B2" t="str">
            <v>Содержательное наполнение официального сайта муниципального образования или официального сайта администрации муниципального образования (далее - официальный сайт) в части обеспечения открытости бюджетных данных для граждан</v>
          </cell>
        </row>
        <row r="3">
          <cell r="B3" t="str">
            <v>Опубликование первоначально принятого решения о бюджете муниципального образования на текущий финансовый год (текущий финансовый год и плановый период)</v>
          </cell>
        </row>
        <row r="8">
          <cell r="B8" t="str">
            <v>Опубликование решения об исполнении бюджета муниципального образования за отчетный финансовый год</v>
          </cell>
        </row>
        <row r="13">
          <cell r="B13" t="str">
            <v>Опубликование в составе материалов к решению об исполнении бюджета муниципального образования за отчетный финансовый год сведений о выполнении муниципальных заданий</v>
          </cell>
        </row>
        <row r="17">
          <cell r="B17" t="str">
            <v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v>
          </cell>
        </row>
        <row r="20">
          <cell r="B20" t="str">
            <v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v>
          </cell>
        </row>
        <row r="24">
          <cell r="B24" t="str">
            <v>Наличие актуальных сведений об исполнении местного бюджета по доходам</v>
          </cell>
        </row>
        <row r="28">
          <cell r="B28" t="str">
            <v>Наличие актуальных сведений об исполнении местного бюджета по расходам</v>
          </cell>
        </row>
        <row r="32">
          <cell r="B32" t="str">
            <v>Наличие актуальных сведений об объеме муниципального долга по видам заимствований</v>
          </cell>
        </row>
      </sheetData>
      <sheetData sheetId="3" refreshError="1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</sheetData>
      <sheetData sheetId="4" refreshError="1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  <row r="43">
          <cell r="D43">
            <v>4</v>
          </cell>
        </row>
      </sheetData>
      <sheetData sheetId="5" refreshError="1">
        <row r="10">
          <cell r="D10">
            <v>2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>
            <v>2</v>
          </cell>
        </row>
        <row r="17">
          <cell r="D17">
            <v>0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2</v>
          </cell>
        </row>
        <row r="24">
          <cell r="D24">
            <v>0</v>
          </cell>
        </row>
        <row r="25">
          <cell r="D25">
            <v>2</v>
          </cell>
        </row>
        <row r="26">
          <cell r="D26">
            <v>0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0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0</v>
          </cell>
        </row>
        <row r="33">
          <cell r="D33">
            <v>2</v>
          </cell>
        </row>
        <row r="34">
          <cell r="D34">
            <v>0</v>
          </cell>
        </row>
        <row r="35">
          <cell r="D35">
            <v>2</v>
          </cell>
        </row>
        <row r="36">
          <cell r="D36">
            <v>0</v>
          </cell>
        </row>
        <row r="37">
          <cell r="D37">
            <v>0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0</v>
          </cell>
        </row>
        <row r="42">
          <cell r="D42">
            <v>0</v>
          </cell>
        </row>
      </sheetData>
      <sheetData sheetId="6" refreshError="1">
        <row r="10">
          <cell r="D10">
            <v>2</v>
          </cell>
        </row>
        <row r="13">
          <cell r="D13">
            <v>2</v>
          </cell>
        </row>
        <row r="16">
          <cell r="D16">
            <v>2</v>
          </cell>
        </row>
        <row r="22">
          <cell r="D22">
            <v>2</v>
          </cell>
        </row>
        <row r="27">
          <cell r="D27">
            <v>2</v>
          </cell>
        </row>
        <row r="30">
          <cell r="D30">
            <v>2</v>
          </cell>
        </row>
        <row r="34">
          <cell r="D34">
            <v>2</v>
          </cell>
        </row>
        <row r="36">
          <cell r="D36">
            <v>2</v>
          </cell>
        </row>
        <row r="40">
          <cell r="D40">
            <v>2</v>
          </cell>
        </row>
        <row r="45">
          <cell r="D45">
            <v>2</v>
          </cell>
        </row>
        <row r="49">
          <cell r="D49">
            <v>2</v>
          </cell>
        </row>
        <row r="53">
          <cell r="D53">
            <v>2</v>
          </cell>
        </row>
        <row r="57">
          <cell r="D57">
            <v>2</v>
          </cell>
        </row>
        <row r="62">
          <cell r="D62">
            <v>2</v>
          </cell>
        </row>
        <row r="65">
          <cell r="D65">
            <v>2</v>
          </cell>
        </row>
        <row r="69">
          <cell r="D69">
            <v>2</v>
          </cell>
        </row>
        <row r="73">
          <cell r="D73">
            <v>2</v>
          </cell>
        </row>
        <row r="77">
          <cell r="D77">
            <v>2</v>
          </cell>
        </row>
        <row r="81">
          <cell r="D81">
            <v>2</v>
          </cell>
        </row>
        <row r="86">
          <cell r="D86">
            <v>2</v>
          </cell>
        </row>
        <row r="91">
          <cell r="D91">
            <v>2</v>
          </cell>
        </row>
        <row r="95">
          <cell r="D95">
            <v>2</v>
          </cell>
        </row>
        <row r="99">
          <cell r="D99">
            <v>2</v>
          </cell>
        </row>
        <row r="103">
          <cell r="D103">
            <v>2</v>
          </cell>
        </row>
        <row r="106">
          <cell r="D106">
            <v>2</v>
          </cell>
        </row>
        <row r="109">
          <cell r="D109">
            <v>2</v>
          </cell>
        </row>
        <row r="112">
          <cell r="D112">
            <v>2</v>
          </cell>
        </row>
        <row r="115">
          <cell r="D115">
            <v>2</v>
          </cell>
        </row>
        <row r="117">
          <cell r="D117">
            <v>2</v>
          </cell>
        </row>
        <row r="118">
          <cell r="D118">
            <v>2</v>
          </cell>
        </row>
        <row r="122">
          <cell r="D122">
            <v>2</v>
          </cell>
        </row>
        <row r="123">
          <cell r="D123">
            <v>2</v>
          </cell>
        </row>
        <row r="126">
          <cell r="D126">
            <v>2</v>
          </cell>
        </row>
      </sheetData>
      <sheetData sheetId="7" refreshError="1">
        <row r="10">
          <cell r="D10">
            <v>2</v>
          </cell>
        </row>
        <row r="14">
          <cell r="D14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41">
          <cell r="D41">
            <v>2</v>
          </cell>
        </row>
        <row r="43">
          <cell r="D43">
            <v>2</v>
          </cell>
        </row>
        <row r="44">
          <cell r="D44">
            <v>2</v>
          </cell>
        </row>
        <row r="45">
          <cell r="D45">
            <v>0</v>
          </cell>
        </row>
        <row r="46">
          <cell r="D46">
            <v>2</v>
          </cell>
        </row>
        <row r="47">
          <cell r="D47">
            <v>2</v>
          </cell>
        </row>
        <row r="48">
          <cell r="D48">
            <v>2</v>
          </cell>
        </row>
        <row r="49">
          <cell r="D49">
            <v>0</v>
          </cell>
        </row>
        <row r="50">
          <cell r="D50">
            <v>2</v>
          </cell>
        </row>
      </sheetData>
      <sheetData sheetId="8" refreshError="1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</sheetData>
      <sheetData sheetId="9" refreshError="1">
        <row r="10">
          <cell r="D10">
            <v>4</v>
          </cell>
        </row>
        <row r="11">
          <cell r="D11">
            <v>4</v>
          </cell>
        </row>
        <row r="12">
          <cell r="D12">
            <v>4</v>
          </cell>
        </row>
        <row r="13">
          <cell r="D13">
            <v>4</v>
          </cell>
        </row>
        <row r="14">
          <cell r="D14">
            <v>4</v>
          </cell>
        </row>
        <row r="15">
          <cell r="D15">
            <v>4</v>
          </cell>
        </row>
        <row r="16">
          <cell r="D16">
            <v>4</v>
          </cell>
        </row>
        <row r="17">
          <cell r="D17">
            <v>4</v>
          </cell>
        </row>
        <row r="18">
          <cell r="D18">
            <v>4</v>
          </cell>
        </row>
        <row r="19">
          <cell r="D19">
            <v>4</v>
          </cell>
        </row>
        <row r="20">
          <cell r="D20">
            <v>4</v>
          </cell>
        </row>
        <row r="21">
          <cell r="D21">
            <v>4</v>
          </cell>
        </row>
        <row r="22">
          <cell r="D22">
            <v>4</v>
          </cell>
        </row>
        <row r="23">
          <cell r="D23">
            <v>4</v>
          </cell>
        </row>
        <row r="24">
          <cell r="D24">
            <v>4</v>
          </cell>
        </row>
        <row r="25">
          <cell r="D25">
            <v>4</v>
          </cell>
        </row>
        <row r="26">
          <cell r="D26">
            <v>4</v>
          </cell>
        </row>
        <row r="27">
          <cell r="D27">
            <v>4</v>
          </cell>
        </row>
        <row r="28">
          <cell r="D28">
            <v>4</v>
          </cell>
        </row>
        <row r="29">
          <cell r="D29">
            <v>4</v>
          </cell>
        </row>
        <row r="30">
          <cell r="D30">
            <v>4</v>
          </cell>
        </row>
        <row r="31">
          <cell r="D31">
            <v>4</v>
          </cell>
        </row>
        <row r="32">
          <cell r="D32">
            <v>4</v>
          </cell>
        </row>
        <row r="33">
          <cell r="D33">
            <v>4</v>
          </cell>
        </row>
        <row r="34">
          <cell r="D34">
            <v>4</v>
          </cell>
        </row>
        <row r="35">
          <cell r="D35">
            <v>4</v>
          </cell>
        </row>
        <row r="36">
          <cell r="D36">
            <v>4</v>
          </cell>
        </row>
        <row r="37">
          <cell r="D37">
            <v>4</v>
          </cell>
        </row>
        <row r="38">
          <cell r="D38">
            <v>4</v>
          </cell>
        </row>
        <row r="39">
          <cell r="D39">
            <v>4</v>
          </cell>
        </row>
        <row r="40">
          <cell r="D40">
            <v>4</v>
          </cell>
        </row>
        <row r="41">
          <cell r="D41">
            <v>4</v>
          </cell>
        </row>
        <row r="42">
          <cell r="D42">
            <v>4</v>
          </cell>
        </row>
      </sheetData>
      <sheetData sheetId="10" refreshError="1">
        <row r="10">
          <cell r="D10">
            <v>2</v>
          </cell>
        </row>
        <row r="11">
          <cell r="D11">
            <v>2</v>
          </cell>
        </row>
        <row r="12">
          <cell r="D12">
            <v>2</v>
          </cell>
        </row>
        <row r="13">
          <cell r="D13">
            <v>2</v>
          </cell>
        </row>
        <row r="14">
          <cell r="D14">
            <v>2</v>
          </cell>
        </row>
        <row r="15">
          <cell r="D15">
            <v>2</v>
          </cell>
        </row>
        <row r="16">
          <cell r="D16">
            <v>2</v>
          </cell>
        </row>
        <row r="17">
          <cell r="D17">
            <v>2</v>
          </cell>
        </row>
        <row r="18">
          <cell r="D18">
            <v>2</v>
          </cell>
        </row>
        <row r="19">
          <cell r="D19">
            <v>2</v>
          </cell>
        </row>
        <row r="20">
          <cell r="D20">
            <v>2</v>
          </cell>
        </row>
        <row r="21">
          <cell r="D21">
            <v>2</v>
          </cell>
        </row>
        <row r="22">
          <cell r="D22">
            <v>2</v>
          </cell>
        </row>
        <row r="23">
          <cell r="D23">
            <v>2</v>
          </cell>
        </row>
        <row r="24">
          <cell r="D24">
            <v>2</v>
          </cell>
        </row>
        <row r="25">
          <cell r="D25">
            <v>2</v>
          </cell>
        </row>
        <row r="26">
          <cell r="D26">
            <v>2</v>
          </cell>
        </row>
        <row r="27">
          <cell r="D27">
            <v>2</v>
          </cell>
        </row>
        <row r="28">
          <cell r="D28">
            <v>2</v>
          </cell>
        </row>
        <row r="29">
          <cell r="D29">
            <v>2</v>
          </cell>
        </row>
        <row r="30">
          <cell r="D30">
            <v>2</v>
          </cell>
        </row>
        <row r="31">
          <cell r="D31">
            <v>2</v>
          </cell>
        </row>
        <row r="32">
          <cell r="D32">
            <v>2</v>
          </cell>
        </row>
        <row r="33">
          <cell r="D33">
            <v>2</v>
          </cell>
        </row>
        <row r="34">
          <cell r="D34">
            <v>2</v>
          </cell>
        </row>
        <row r="35">
          <cell r="D35">
            <v>2</v>
          </cell>
        </row>
        <row r="36">
          <cell r="D36">
            <v>2</v>
          </cell>
        </row>
        <row r="37">
          <cell r="D37">
            <v>2</v>
          </cell>
        </row>
        <row r="38">
          <cell r="D38">
            <v>2</v>
          </cell>
        </row>
        <row r="39">
          <cell r="D39">
            <v>2</v>
          </cell>
        </row>
        <row r="40">
          <cell r="D40">
            <v>2</v>
          </cell>
        </row>
        <row r="41">
          <cell r="D41">
            <v>2</v>
          </cell>
        </row>
        <row r="42">
          <cell r="D42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2)"/>
      <sheetName val="Методика (Направление 2)"/>
      <sheetName val="Показатель 2.1"/>
      <sheetName val="Показатель 2.2"/>
      <sheetName val="Показатель 2.3 "/>
      <sheetName val="Показатель 2.4"/>
      <sheetName val="Показатель 2.5"/>
      <sheetName val="Показатель 2.6"/>
      <sheetName val="Показатель 2.7"/>
      <sheetName val="Показатель 2.8"/>
      <sheetName val="проценты"/>
    </sheetNames>
    <sheetDataSet>
      <sheetData sheetId="0">
        <row r="6">
          <cell r="C6">
            <v>14</v>
          </cell>
        </row>
      </sheetData>
      <sheetData sheetId="1" refreshError="1">
        <row r="2">
          <cell r="B2" t="str">
            <v>Наличие и содержательное наполнение "Бюджета для граждан"</v>
          </cell>
        </row>
        <row r="3">
          <cell r="B3" t="str">
            <v>Опубликование в сети "Интернет"  "Бюджета для граждан", разработанного на основе решения о бюджете муниципального образования на текущий финансовый год (текущий финансовый год и плановый период)</v>
          </cell>
        </row>
        <row r="7">
          <cell r="B7" t="str">
            <v>Представление в "Бюджете для граждан" пояснений, используемых терминов</v>
          </cell>
        </row>
        <row r="11">
          <cell r="B11" t="str">
            <v>Представление в "Бюджете для граждан" показателей прогноза социально-экономического развития муниципального образования</v>
          </cell>
        </row>
        <row r="14">
          <cell r="B14" t="str">
            <v>Представление в "Бюджете для граждан" сведений о доходах бюджета на текущий финансовый год в разрезе видов доходов</v>
          </cell>
        </row>
        <row r="17">
          <cell r="B17" t="str">
            <v>Представление в "Бюджете для граждан" сведений о расходах бюджета на текущий финансовый год по разделам и подразделам классификации расходов бюджета</v>
          </cell>
        </row>
        <row r="20">
          <cell r="B20" t="str">
            <v>Представление в "Бюджете для граждан" сведений о расходах на реализацию муниципальных программ на текущий финансовый год</v>
          </cell>
        </row>
        <row r="23">
          <cell r="B23" t="str">
            <v>Представление в "Бюджете для граждан" сведений о планируемом предельном объеме муниципального долга на текущий финансовый год и планируемом верхнем пределе муниципального долга по состоянию на 1 января года, следующего за очередным финансовым годом</v>
          </cell>
        </row>
        <row r="26">
          <cell r="B26" t="str">
            <v>Представление в "Бюджете для граждан" контактной информации для граждан, которые хотят больше узнать о бюджете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3)"/>
      <sheetName val="Методика (Направление 3)"/>
      <sheetName val="Показатели 3.1"/>
      <sheetName val="Показатели 3.2"/>
      <sheetName val="Лист1"/>
    </sheetNames>
    <sheetDataSet>
      <sheetData sheetId="0">
        <row r="6">
          <cell r="C6">
            <v>6</v>
          </cell>
        </row>
      </sheetData>
      <sheetData sheetId="1">
        <row r="3">
          <cell r="B3" t="str">
            <v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v>
          </cell>
        </row>
        <row r="5">
          <cell r="B5" t="str">
            <v xml:space="preserve">Доля муниципальных бюджетных и автономных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муниципальные задания на текущий финансовый год, % </v>
          </cell>
        </row>
        <row r="9">
          <cell r="B9" t="str">
            <v>Доля муниципальных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планы финансово-хозяйственной деятельности или бюджетную смету на текущий финансовый год, %</v>
          </cell>
        </row>
      </sheetData>
      <sheetData sheetId="2">
        <row r="10">
          <cell r="D10">
            <v>3</v>
          </cell>
        </row>
      </sheetData>
      <sheetData sheetId="3">
        <row r="10">
          <cell r="D10">
            <v>3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4)"/>
      <sheetName val="Методика (Направление 4)"/>
      <sheetName val="Показатель 4.1"/>
      <sheetName val="Лист1"/>
    </sheetNames>
    <sheetDataSet>
      <sheetData sheetId="0">
        <row r="6">
          <cell r="C6">
            <v>2</v>
          </cell>
        </row>
      </sheetData>
      <sheetData sheetId="1">
        <row r="2">
          <cell r="B2" t="str">
            <v>Публикация сведений по вопросам осуществления финансового контроля</v>
          </cell>
        </row>
        <row r="3">
          <cell r="B3" t="str">
            <v>Опубликование информации о проведенных в текущем финансовом году контрольных мероприятиях органами муниципального финансового контроля</v>
          </cell>
        </row>
      </sheetData>
      <sheetData sheetId="2">
        <row r="10">
          <cell r="D10">
            <v>2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Оценка (Направление 5)"/>
      <sheetName val="Методика (Направление 5)"/>
      <sheetName val="Показатель 5.1"/>
      <sheetName val="Показатель 5.2"/>
      <sheetName val="Показатель 5.3 "/>
      <sheetName val="Лист1"/>
    </sheetNames>
    <sheetDataSet>
      <sheetData sheetId="0">
        <row r="6">
          <cell r="C6">
            <v>5</v>
          </cell>
        </row>
      </sheetData>
      <sheetData sheetId="1">
        <row r="2">
          <cell r="B2" t="str">
            <v>Общественное участие</v>
          </cell>
        </row>
        <row r="3">
          <cell r="B3" t="str">
            <v>Проведение интернет-опросов общественного мнения по бюджетной тематике</v>
          </cell>
        </row>
        <row r="8">
          <cell r="B8" t="str">
            <v>Наличие возможности для граждан в электронном виде задать вопрос, направить отзыв и (или) предложение по бюджетной тематике</v>
          </cell>
        </row>
        <row r="12">
          <cell r="B12" t="str">
            <v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</v>
          </cell>
        </row>
      </sheetData>
      <sheetData sheetId="2">
        <row r="10">
          <cell r="D10">
            <v>2</v>
          </cell>
        </row>
      </sheetData>
      <sheetData sheetId="3">
        <row r="10">
          <cell r="D10">
            <v>1</v>
          </cell>
        </row>
      </sheetData>
      <sheetData sheetId="4">
        <row r="10">
          <cell r="D10">
            <v>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1"/>
  <sheetViews>
    <sheetView tabSelected="1" zoomScale="77" zoomScaleNormal="77" zoomScaleSheetLayoutView="40" zoomScalePageLayoutView="70" workbookViewId="0">
      <selection activeCell="C33" sqref="C33"/>
    </sheetView>
  </sheetViews>
  <sheetFormatPr defaultRowHeight="12.75"/>
  <cols>
    <col min="1" max="1" width="48.28515625" style="34" customWidth="1"/>
    <col min="2" max="2" width="11.7109375" style="34" customWidth="1"/>
    <col min="3" max="3" width="16.140625" style="34" customWidth="1"/>
    <col min="4" max="4" width="34.7109375" style="34" customWidth="1"/>
    <col min="5" max="5" width="18.42578125" style="34" customWidth="1"/>
    <col min="6" max="6" width="28.42578125" style="34" customWidth="1"/>
    <col min="7" max="7" width="18.42578125" style="34" customWidth="1"/>
    <col min="8" max="8" width="19.42578125" style="34" customWidth="1"/>
    <col min="9" max="14" width="16.85546875" style="34" customWidth="1"/>
    <col min="15" max="16384" width="9.140625" style="34"/>
  </cols>
  <sheetData>
    <row r="1" spans="1:14" ht="39" customHeight="1">
      <c r="A1" s="54" t="s">
        <v>51</v>
      </c>
      <c r="B1" s="54"/>
      <c r="C1" s="54"/>
      <c r="D1" s="54"/>
      <c r="E1" s="54"/>
      <c r="F1" s="54"/>
      <c r="G1" s="54"/>
      <c r="H1" s="54"/>
      <c r="I1" s="33"/>
      <c r="J1" s="33"/>
      <c r="K1" s="33"/>
      <c r="L1" s="33"/>
      <c r="M1" s="33"/>
      <c r="N1" s="33"/>
    </row>
    <row r="2" spans="1:14" ht="16.5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4" ht="31.5" customHeight="1">
      <c r="A3" s="59" t="s">
        <v>33</v>
      </c>
      <c r="B3" s="59" t="s">
        <v>34</v>
      </c>
      <c r="C3" s="59" t="s">
        <v>36</v>
      </c>
      <c r="D3" s="56" t="s">
        <v>35</v>
      </c>
      <c r="E3" s="57"/>
      <c r="F3" s="57"/>
      <c r="G3" s="57"/>
      <c r="H3" s="58"/>
      <c r="I3" s="35"/>
      <c r="J3" s="35"/>
      <c r="K3" s="35"/>
      <c r="L3" s="35"/>
      <c r="M3" s="35"/>
      <c r="N3" s="35"/>
    </row>
    <row r="4" spans="1:14" ht="287.25" customHeight="1">
      <c r="A4" s="60"/>
      <c r="B4" s="60"/>
      <c r="C4" s="60"/>
      <c r="D4" s="49" t="s">
        <v>37</v>
      </c>
      <c r="E4" s="49" t="s">
        <v>38</v>
      </c>
      <c r="F4" s="49" t="s">
        <v>41</v>
      </c>
      <c r="G4" s="49" t="s">
        <v>39</v>
      </c>
      <c r="H4" s="49" t="s">
        <v>40</v>
      </c>
      <c r="I4" s="35"/>
      <c r="J4" s="35"/>
      <c r="K4" s="35"/>
      <c r="L4" s="35"/>
      <c r="M4" s="35"/>
      <c r="N4" s="35"/>
    </row>
    <row r="5" spans="1:14" ht="18.75" hidden="1" customHeight="1">
      <c r="A5" s="61"/>
      <c r="B5" s="61"/>
      <c r="C5" s="50" t="s">
        <v>42</v>
      </c>
      <c r="D5" s="50" t="s">
        <v>42</v>
      </c>
      <c r="E5" s="50" t="s">
        <v>42</v>
      </c>
      <c r="F5" s="50" t="s">
        <v>42</v>
      </c>
      <c r="G5" s="50" t="s">
        <v>42</v>
      </c>
      <c r="H5" s="50" t="s">
        <v>42</v>
      </c>
      <c r="I5" s="35"/>
      <c r="J5" s="35"/>
      <c r="K5" s="35"/>
      <c r="L5" s="35"/>
      <c r="M5" s="35"/>
      <c r="N5" s="35"/>
    </row>
    <row r="6" spans="1:14" ht="18" customHeight="1">
      <c r="A6" s="36" t="s">
        <v>0</v>
      </c>
      <c r="B6" s="28" t="s">
        <v>88</v>
      </c>
      <c r="C6" s="29">
        <f>D6+E6+F6+G6+H6</f>
        <v>51</v>
      </c>
      <c r="D6" s="37">
        <v>24</v>
      </c>
      <c r="E6" s="37">
        <v>14</v>
      </c>
      <c r="F6" s="37">
        <v>6</v>
      </c>
      <c r="G6" s="37">
        <v>2</v>
      </c>
      <c r="H6" s="37">
        <v>5</v>
      </c>
      <c r="I6" s="35"/>
      <c r="J6" s="38"/>
      <c r="K6" s="35"/>
      <c r="L6" s="35"/>
      <c r="M6" s="35"/>
      <c r="N6" s="35"/>
    </row>
    <row r="7" spans="1:14" ht="18" customHeight="1">
      <c r="A7" s="36" t="s">
        <v>1</v>
      </c>
      <c r="B7" s="28" t="s">
        <v>89</v>
      </c>
      <c r="C7" s="29">
        <f t="shared" ref="C7:C37" si="0">D7+E7+F7+G7+H7</f>
        <v>49</v>
      </c>
      <c r="D7" s="37">
        <v>22</v>
      </c>
      <c r="E7" s="37">
        <v>16</v>
      </c>
      <c r="F7" s="37">
        <v>6</v>
      </c>
      <c r="G7" s="37">
        <v>2</v>
      </c>
      <c r="H7" s="37">
        <v>3</v>
      </c>
      <c r="I7" s="35"/>
      <c r="J7" s="38"/>
      <c r="K7" s="35"/>
      <c r="L7" s="35"/>
      <c r="M7" s="35"/>
      <c r="N7" s="35"/>
    </row>
    <row r="8" spans="1:14" s="25" customFormat="1" ht="18" customHeight="1">
      <c r="A8" s="27" t="s">
        <v>2</v>
      </c>
      <c r="B8" s="28" t="s">
        <v>90</v>
      </c>
      <c r="C8" s="29">
        <f t="shared" si="0"/>
        <v>47</v>
      </c>
      <c r="D8" s="37">
        <v>22</v>
      </c>
      <c r="E8" s="30">
        <v>14</v>
      </c>
      <c r="F8" s="30">
        <v>6</v>
      </c>
      <c r="G8" s="30">
        <v>2</v>
      </c>
      <c r="H8" s="30">
        <v>3</v>
      </c>
      <c r="I8" s="26"/>
      <c r="J8" s="38"/>
      <c r="K8" s="26"/>
      <c r="L8" s="26"/>
      <c r="M8" s="26"/>
      <c r="N8" s="26"/>
    </row>
    <row r="9" spans="1:14" s="25" customFormat="1" ht="18" customHeight="1">
      <c r="A9" s="27" t="s">
        <v>3</v>
      </c>
      <c r="B9" s="28" t="s">
        <v>89</v>
      </c>
      <c r="C9" s="29">
        <f t="shared" si="0"/>
        <v>49</v>
      </c>
      <c r="D9" s="30">
        <v>22</v>
      </c>
      <c r="E9" s="30">
        <v>16</v>
      </c>
      <c r="F9" s="30">
        <v>6</v>
      </c>
      <c r="G9" s="30">
        <v>2</v>
      </c>
      <c r="H9" s="30">
        <v>3</v>
      </c>
      <c r="I9" s="26"/>
      <c r="J9" s="38"/>
      <c r="K9" s="26"/>
      <c r="L9" s="26"/>
      <c r="M9" s="26"/>
      <c r="N9" s="26"/>
    </row>
    <row r="10" spans="1:14" s="25" customFormat="1" ht="18" customHeight="1">
      <c r="A10" s="27" t="s">
        <v>4</v>
      </c>
      <c r="B10" s="28" t="s">
        <v>88</v>
      </c>
      <c r="C10" s="29">
        <f t="shared" si="0"/>
        <v>51</v>
      </c>
      <c r="D10" s="30">
        <v>22</v>
      </c>
      <c r="E10" s="30">
        <v>16</v>
      </c>
      <c r="F10" s="30">
        <v>6</v>
      </c>
      <c r="G10" s="30">
        <v>2</v>
      </c>
      <c r="H10" s="30">
        <v>5</v>
      </c>
      <c r="I10" s="26"/>
      <c r="J10" s="38"/>
      <c r="K10" s="26"/>
      <c r="L10" s="26"/>
      <c r="M10" s="26"/>
      <c r="N10" s="26"/>
    </row>
    <row r="11" spans="1:14" s="25" customFormat="1" ht="18" customHeight="1">
      <c r="A11" s="27" t="s">
        <v>5</v>
      </c>
      <c r="B11" s="28" t="s">
        <v>89</v>
      </c>
      <c r="C11" s="29">
        <f t="shared" si="0"/>
        <v>49</v>
      </c>
      <c r="D11" s="30">
        <v>22</v>
      </c>
      <c r="E11" s="30">
        <v>16</v>
      </c>
      <c r="F11" s="30">
        <v>6</v>
      </c>
      <c r="G11" s="30">
        <v>2</v>
      </c>
      <c r="H11" s="30">
        <v>3</v>
      </c>
      <c r="I11" s="26"/>
      <c r="J11" s="38"/>
      <c r="K11" s="26"/>
      <c r="L11" s="26"/>
      <c r="M11" s="26"/>
      <c r="N11" s="26"/>
    </row>
    <row r="12" spans="1:14" s="25" customFormat="1" ht="18" customHeight="1">
      <c r="A12" s="27" t="s">
        <v>6</v>
      </c>
      <c r="B12" s="28" t="s">
        <v>88</v>
      </c>
      <c r="C12" s="29">
        <f t="shared" si="0"/>
        <v>51</v>
      </c>
      <c r="D12" s="30">
        <v>24</v>
      </c>
      <c r="E12" s="30">
        <v>14</v>
      </c>
      <c r="F12" s="30">
        <v>6</v>
      </c>
      <c r="G12" s="30">
        <v>2</v>
      </c>
      <c r="H12" s="30">
        <v>5</v>
      </c>
      <c r="I12" s="26"/>
      <c r="J12" s="38"/>
      <c r="K12" s="26"/>
      <c r="L12" s="26"/>
      <c r="M12" s="26"/>
      <c r="N12" s="26"/>
    </row>
    <row r="13" spans="1:14" s="25" customFormat="1" ht="18" customHeight="1">
      <c r="A13" s="27" t="s">
        <v>7</v>
      </c>
      <c r="B13" s="28" t="s">
        <v>88</v>
      </c>
      <c r="C13" s="29">
        <f t="shared" si="0"/>
        <v>51</v>
      </c>
      <c r="D13" s="30">
        <v>22</v>
      </c>
      <c r="E13" s="30">
        <v>16</v>
      </c>
      <c r="F13" s="30">
        <v>6</v>
      </c>
      <c r="G13" s="30">
        <v>2</v>
      </c>
      <c r="H13" s="30">
        <v>5</v>
      </c>
      <c r="I13" s="26"/>
      <c r="J13" s="38"/>
      <c r="K13" s="26"/>
      <c r="L13" s="26"/>
      <c r="M13" s="26"/>
      <c r="N13" s="26"/>
    </row>
    <row r="14" spans="1:14" s="25" customFormat="1" ht="18" customHeight="1">
      <c r="A14" s="27" t="s">
        <v>8</v>
      </c>
      <c r="B14" s="28" t="s">
        <v>91</v>
      </c>
      <c r="C14" s="29">
        <f t="shared" si="0"/>
        <v>53</v>
      </c>
      <c r="D14" s="30">
        <v>24</v>
      </c>
      <c r="E14" s="30">
        <v>16</v>
      </c>
      <c r="F14" s="30">
        <v>6</v>
      </c>
      <c r="G14" s="30">
        <v>2</v>
      </c>
      <c r="H14" s="30">
        <v>5</v>
      </c>
      <c r="I14" s="26"/>
      <c r="J14" s="38"/>
      <c r="K14" s="26"/>
      <c r="L14" s="26"/>
      <c r="M14" s="26"/>
      <c r="N14" s="26"/>
    </row>
    <row r="15" spans="1:14" s="25" customFormat="1" ht="18" customHeight="1">
      <c r="A15" s="27" t="s">
        <v>9</v>
      </c>
      <c r="B15" s="28" t="s">
        <v>89</v>
      </c>
      <c r="C15" s="29">
        <f t="shared" si="0"/>
        <v>49</v>
      </c>
      <c r="D15" s="30">
        <v>24</v>
      </c>
      <c r="E15" s="30">
        <v>14</v>
      </c>
      <c r="F15" s="30">
        <v>6</v>
      </c>
      <c r="G15" s="30">
        <v>2</v>
      </c>
      <c r="H15" s="30">
        <v>3</v>
      </c>
      <c r="I15" s="26"/>
      <c r="J15" s="38"/>
      <c r="K15" s="26"/>
      <c r="L15" s="26"/>
      <c r="M15" s="26"/>
      <c r="N15" s="26"/>
    </row>
    <row r="16" spans="1:14" s="25" customFormat="1" ht="18" customHeight="1">
      <c r="A16" s="27" t="s">
        <v>10</v>
      </c>
      <c r="B16" s="28" t="s">
        <v>89</v>
      </c>
      <c r="C16" s="29">
        <f t="shared" si="0"/>
        <v>49</v>
      </c>
      <c r="D16" s="30">
        <v>22</v>
      </c>
      <c r="E16" s="30">
        <v>16</v>
      </c>
      <c r="F16" s="30">
        <v>6</v>
      </c>
      <c r="G16" s="30">
        <v>2</v>
      </c>
      <c r="H16" s="30">
        <v>3</v>
      </c>
      <c r="I16" s="26"/>
      <c r="J16" s="38"/>
      <c r="K16" s="26"/>
      <c r="L16" s="26"/>
      <c r="M16" s="26"/>
      <c r="N16" s="26"/>
    </row>
    <row r="17" spans="1:14" s="25" customFormat="1" ht="18" customHeight="1">
      <c r="A17" s="27" t="s">
        <v>11</v>
      </c>
      <c r="B17" s="28" t="s">
        <v>89</v>
      </c>
      <c r="C17" s="29">
        <f t="shared" si="0"/>
        <v>49</v>
      </c>
      <c r="D17" s="30">
        <v>22</v>
      </c>
      <c r="E17" s="30">
        <v>16</v>
      </c>
      <c r="F17" s="30">
        <v>6</v>
      </c>
      <c r="G17" s="30">
        <v>2</v>
      </c>
      <c r="H17" s="30">
        <v>3</v>
      </c>
      <c r="I17" s="26"/>
      <c r="J17" s="38"/>
      <c r="K17" s="26"/>
      <c r="L17" s="26"/>
      <c r="M17" s="26"/>
      <c r="N17" s="26"/>
    </row>
    <row r="18" spans="1:14" s="25" customFormat="1" ht="18" customHeight="1">
      <c r="A18" s="27" t="s">
        <v>12</v>
      </c>
      <c r="B18" s="28" t="s">
        <v>89</v>
      </c>
      <c r="C18" s="29">
        <f t="shared" si="0"/>
        <v>49</v>
      </c>
      <c r="D18" s="30">
        <v>22</v>
      </c>
      <c r="E18" s="30">
        <v>14</v>
      </c>
      <c r="F18" s="30">
        <v>6</v>
      </c>
      <c r="G18" s="30">
        <v>2</v>
      </c>
      <c r="H18" s="30">
        <v>5</v>
      </c>
      <c r="I18" s="26"/>
      <c r="J18" s="38"/>
      <c r="K18" s="26"/>
      <c r="L18" s="26"/>
      <c r="M18" s="26"/>
      <c r="N18" s="26"/>
    </row>
    <row r="19" spans="1:14" s="25" customFormat="1" ht="18" customHeight="1">
      <c r="A19" s="27" t="s">
        <v>13</v>
      </c>
      <c r="B19" s="28" t="s">
        <v>89</v>
      </c>
      <c r="C19" s="29">
        <f t="shared" si="0"/>
        <v>49</v>
      </c>
      <c r="D19" s="30">
        <v>24</v>
      </c>
      <c r="E19" s="30">
        <v>14</v>
      </c>
      <c r="F19" s="30">
        <v>6</v>
      </c>
      <c r="G19" s="30">
        <v>2</v>
      </c>
      <c r="H19" s="30">
        <v>3</v>
      </c>
      <c r="I19" s="26"/>
      <c r="J19" s="38"/>
      <c r="K19" s="26"/>
      <c r="L19" s="26"/>
      <c r="M19" s="26"/>
      <c r="N19" s="26"/>
    </row>
    <row r="20" spans="1:14" s="25" customFormat="1" ht="18" customHeight="1">
      <c r="A20" s="27" t="s">
        <v>14</v>
      </c>
      <c r="B20" s="28" t="s">
        <v>88</v>
      </c>
      <c r="C20" s="29">
        <f t="shared" si="0"/>
        <v>51</v>
      </c>
      <c r="D20" s="30">
        <v>22</v>
      </c>
      <c r="E20" s="30">
        <v>16</v>
      </c>
      <c r="F20" s="30">
        <v>6</v>
      </c>
      <c r="G20" s="30">
        <v>2</v>
      </c>
      <c r="H20" s="30">
        <v>5</v>
      </c>
      <c r="I20" s="26"/>
      <c r="J20" s="38"/>
      <c r="K20" s="26"/>
      <c r="L20" s="26"/>
      <c r="M20" s="26"/>
      <c r="N20" s="26"/>
    </row>
    <row r="21" spans="1:14" ht="18" customHeight="1">
      <c r="A21" s="27" t="s">
        <v>15</v>
      </c>
      <c r="B21" s="28" t="s">
        <v>91</v>
      </c>
      <c r="C21" s="29">
        <f t="shared" si="0"/>
        <v>53</v>
      </c>
      <c r="D21" s="37">
        <v>24</v>
      </c>
      <c r="E21" s="37">
        <v>16</v>
      </c>
      <c r="F21" s="37">
        <v>6</v>
      </c>
      <c r="G21" s="37">
        <v>2</v>
      </c>
      <c r="H21" s="37">
        <v>5</v>
      </c>
      <c r="I21" s="35"/>
      <c r="J21" s="38"/>
      <c r="K21" s="35"/>
      <c r="L21" s="35"/>
      <c r="M21" s="35"/>
      <c r="N21" s="35"/>
    </row>
    <row r="22" spans="1:14" ht="18" customHeight="1">
      <c r="A22" s="36" t="s">
        <v>16</v>
      </c>
      <c r="B22" s="28" t="s">
        <v>89</v>
      </c>
      <c r="C22" s="29">
        <f t="shared" si="0"/>
        <v>49</v>
      </c>
      <c r="D22" s="37">
        <v>22</v>
      </c>
      <c r="E22" s="37">
        <v>14</v>
      </c>
      <c r="F22" s="37">
        <v>6</v>
      </c>
      <c r="G22" s="37">
        <v>2</v>
      </c>
      <c r="H22" s="37">
        <v>5</v>
      </c>
      <c r="I22" s="35"/>
      <c r="J22" s="38"/>
      <c r="K22" s="35"/>
      <c r="L22" s="35"/>
      <c r="M22" s="35"/>
      <c r="N22" s="35"/>
    </row>
    <row r="23" spans="1:14" ht="18" customHeight="1">
      <c r="A23" s="36" t="s">
        <v>17</v>
      </c>
      <c r="B23" s="28" t="s">
        <v>89</v>
      </c>
      <c r="C23" s="29">
        <f t="shared" si="0"/>
        <v>49</v>
      </c>
      <c r="D23" s="37">
        <v>24</v>
      </c>
      <c r="E23" s="37">
        <v>14</v>
      </c>
      <c r="F23" s="37">
        <v>6</v>
      </c>
      <c r="G23" s="37">
        <v>2</v>
      </c>
      <c r="H23" s="37">
        <v>3</v>
      </c>
      <c r="I23" s="35"/>
      <c r="J23" s="38"/>
      <c r="K23" s="35"/>
      <c r="L23" s="35"/>
      <c r="M23" s="35"/>
      <c r="N23" s="35"/>
    </row>
    <row r="24" spans="1:14" ht="18" customHeight="1">
      <c r="A24" s="36" t="s">
        <v>18</v>
      </c>
      <c r="B24" s="28" t="s">
        <v>88</v>
      </c>
      <c r="C24" s="29">
        <f t="shared" si="0"/>
        <v>51</v>
      </c>
      <c r="D24" s="37">
        <v>24</v>
      </c>
      <c r="E24" s="37">
        <v>16</v>
      </c>
      <c r="F24" s="37">
        <v>6</v>
      </c>
      <c r="G24" s="37">
        <v>2</v>
      </c>
      <c r="H24" s="37">
        <v>3</v>
      </c>
      <c r="I24" s="35"/>
      <c r="J24" s="38"/>
      <c r="K24" s="35"/>
      <c r="L24" s="35"/>
      <c r="M24" s="35"/>
      <c r="N24" s="35"/>
    </row>
    <row r="25" spans="1:14" ht="18" customHeight="1">
      <c r="A25" s="36" t="s">
        <v>19</v>
      </c>
      <c r="B25" s="28" t="s">
        <v>88</v>
      </c>
      <c r="C25" s="29">
        <f t="shared" si="0"/>
        <v>51</v>
      </c>
      <c r="D25" s="37">
        <v>22</v>
      </c>
      <c r="E25" s="37">
        <v>16</v>
      </c>
      <c r="F25" s="37">
        <v>6</v>
      </c>
      <c r="G25" s="37">
        <v>2</v>
      </c>
      <c r="H25" s="37">
        <v>5</v>
      </c>
      <c r="I25" s="35"/>
      <c r="J25" s="38"/>
      <c r="K25" s="35"/>
      <c r="L25" s="35"/>
      <c r="M25" s="35"/>
      <c r="N25" s="35"/>
    </row>
    <row r="26" spans="1:14" ht="18" customHeight="1">
      <c r="A26" s="36" t="s">
        <v>20</v>
      </c>
      <c r="B26" s="28" t="s">
        <v>89</v>
      </c>
      <c r="C26" s="29">
        <f t="shared" si="0"/>
        <v>49</v>
      </c>
      <c r="D26" s="37">
        <v>24</v>
      </c>
      <c r="E26" s="37">
        <v>14</v>
      </c>
      <c r="F26" s="37">
        <v>6</v>
      </c>
      <c r="G26" s="37">
        <v>2</v>
      </c>
      <c r="H26" s="37">
        <v>3</v>
      </c>
      <c r="I26" s="35"/>
      <c r="J26" s="38"/>
      <c r="K26" s="35"/>
      <c r="L26" s="35"/>
      <c r="M26" s="35"/>
      <c r="N26" s="35"/>
    </row>
    <row r="27" spans="1:14" ht="18" customHeight="1">
      <c r="A27" s="36" t="s">
        <v>21</v>
      </c>
      <c r="B27" s="28" t="s">
        <v>91</v>
      </c>
      <c r="C27" s="29">
        <f t="shared" si="0"/>
        <v>53</v>
      </c>
      <c r="D27" s="37">
        <v>24</v>
      </c>
      <c r="E27" s="37">
        <v>16</v>
      </c>
      <c r="F27" s="37">
        <v>6</v>
      </c>
      <c r="G27" s="37">
        <v>2</v>
      </c>
      <c r="H27" s="37">
        <v>5</v>
      </c>
      <c r="I27" s="35"/>
      <c r="J27" s="38"/>
      <c r="K27" s="35"/>
      <c r="L27" s="35"/>
      <c r="M27" s="35"/>
      <c r="N27" s="35"/>
    </row>
    <row r="28" spans="1:14" ht="18" customHeight="1">
      <c r="A28" s="36" t="s">
        <v>22</v>
      </c>
      <c r="B28" s="28" t="s">
        <v>88</v>
      </c>
      <c r="C28" s="29">
        <f t="shared" si="0"/>
        <v>51</v>
      </c>
      <c r="D28" s="37">
        <v>22</v>
      </c>
      <c r="E28" s="37">
        <v>16</v>
      </c>
      <c r="F28" s="37">
        <v>6</v>
      </c>
      <c r="G28" s="37">
        <v>2</v>
      </c>
      <c r="H28" s="37">
        <v>5</v>
      </c>
      <c r="I28" s="35"/>
      <c r="J28" s="38"/>
      <c r="K28" s="35"/>
      <c r="L28" s="35"/>
      <c r="M28" s="35"/>
      <c r="N28" s="35"/>
    </row>
    <row r="29" spans="1:14" ht="18" customHeight="1">
      <c r="A29" s="36" t="s">
        <v>23</v>
      </c>
      <c r="B29" s="28" t="s">
        <v>88</v>
      </c>
      <c r="C29" s="29">
        <f t="shared" si="0"/>
        <v>51</v>
      </c>
      <c r="D29" s="37">
        <v>24</v>
      </c>
      <c r="E29" s="37">
        <v>16</v>
      </c>
      <c r="F29" s="37">
        <v>6</v>
      </c>
      <c r="G29" s="37">
        <v>2</v>
      </c>
      <c r="H29" s="37">
        <v>3</v>
      </c>
      <c r="I29" s="35"/>
      <c r="J29" s="38"/>
      <c r="K29" s="35"/>
      <c r="L29" s="35"/>
      <c r="M29" s="35"/>
      <c r="N29" s="35"/>
    </row>
    <row r="30" spans="1:14" ht="18" customHeight="1">
      <c r="A30" s="36" t="s">
        <v>24</v>
      </c>
      <c r="B30" s="28" t="s">
        <v>89</v>
      </c>
      <c r="C30" s="29">
        <f t="shared" si="0"/>
        <v>49</v>
      </c>
      <c r="D30" s="37">
        <v>22</v>
      </c>
      <c r="E30" s="37">
        <v>16</v>
      </c>
      <c r="F30" s="37">
        <v>6</v>
      </c>
      <c r="G30" s="37">
        <v>2</v>
      </c>
      <c r="H30" s="37">
        <v>3</v>
      </c>
      <c r="I30" s="35"/>
      <c r="J30" s="38"/>
      <c r="K30" s="35"/>
      <c r="L30" s="35"/>
      <c r="M30" s="35"/>
      <c r="N30" s="35"/>
    </row>
    <row r="31" spans="1:14" ht="18" customHeight="1">
      <c r="A31" s="36" t="s">
        <v>25</v>
      </c>
      <c r="B31" s="28" t="s">
        <v>88</v>
      </c>
      <c r="C31" s="29">
        <f t="shared" si="0"/>
        <v>51</v>
      </c>
      <c r="D31" s="37">
        <v>24</v>
      </c>
      <c r="E31" s="37">
        <v>16</v>
      </c>
      <c r="F31" s="37">
        <v>6</v>
      </c>
      <c r="G31" s="37">
        <v>2</v>
      </c>
      <c r="H31" s="37">
        <v>3</v>
      </c>
      <c r="I31" s="35"/>
      <c r="J31" s="38"/>
      <c r="K31" s="35"/>
      <c r="L31" s="35"/>
      <c r="M31" s="35"/>
      <c r="N31" s="35"/>
    </row>
    <row r="32" spans="1:14" ht="18" customHeight="1">
      <c r="A32" s="36" t="s">
        <v>26</v>
      </c>
      <c r="B32" s="28" t="s">
        <v>89</v>
      </c>
      <c r="C32" s="29">
        <f t="shared" si="0"/>
        <v>49</v>
      </c>
      <c r="D32" s="37">
        <v>22</v>
      </c>
      <c r="E32" s="37">
        <v>16</v>
      </c>
      <c r="F32" s="37">
        <v>6</v>
      </c>
      <c r="G32" s="37">
        <v>2</v>
      </c>
      <c r="H32" s="37">
        <v>3</v>
      </c>
      <c r="I32" s="35"/>
      <c r="J32" s="38"/>
      <c r="K32" s="35"/>
      <c r="L32" s="35"/>
      <c r="M32" s="35"/>
      <c r="N32" s="35"/>
    </row>
    <row r="33" spans="1:14" ht="18" customHeight="1">
      <c r="A33" s="36" t="s">
        <v>27</v>
      </c>
      <c r="B33" s="28" t="s">
        <v>52</v>
      </c>
      <c r="C33" s="29">
        <f t="shared" si="0"/>
        <v>41</v>
      </c>
      <c r="D33" s="37">
        <v>20</v>
      </c>
      <c r="E33" s="37">
        <v>10</v>
      </c>
      <c r="F33" s="37">
        <v>6</v>
      </c>
      <c r="G33" s="37">
        <v>2</v>
      </c>
      <c r="H33" s="37">
        <v>3</v>
      </c>
      <c r="I33" s="35"/>
      <c r="J33" s="38"/>
      <c r="K33" s="35"/>
      <c r="L33" s="35"/>
      <c r="M33" s="35"/>
      <c r="N33" s="35"/>
    </row>
    <row r="34" spans="1:14" ht="18" customHeight="1">
      <c r="A34" s="36" t="s">
        <v>28</v>
      </c>
      <c r="B34" s="28" t="s">
        <v>91</v>
      </c>
      <c r="C34" s="29">
        <f t="shared" si="0"/>
        <v>53</v>
      </c>
      <c r="D34" s="37">
        <v>24</v>
      </c>
      <c r="E34" s="37">
        <v>16</v>
      </c>
      <c r="F34" s="37">
        <v>6</v>
      </c>
      <c r="G34" s="37">
        <v>2</v>
      </c>
      <c r="H34" s="37">
        <v>5</v>
      </c>
      <c r="I34" s="35"/>
      <c r="J34" s="38"/>
      <c r="K34" s="35"/>
      <c r="L34" s="35"/>
      <c r="M34" s="35"/>
      <c r="N34" s="35"/>
    </row>
    <row r="35" spans="1:14" ht="18" customHeight="1">
      <c r="A35" s="36" t="s">
        <v>29</v>
      </c>
      <c r="B35" s="28" t="s">
        <v>91</v>
      </c>
      <c r="C35" s="29">
        <f t="shared" si="0"/>
        <v>53</v>
      </c>
      <c r="D35" s="37">
        <v>24</v>
      </c>
      <c r="E35" s="37">
        <v>16</v>
      </c>
      <c r="F35" s="37">
        <v>6</v>
      </c>
      <c r="G35" s="37">
        <v>2</v>
      </c>
      <c r="H35" s="37">
        <v>5</v>
      </c>
      <c r="I35" s="35"/>
      <c r="J35" s="38"/>
      <c r="K35" s="35"/>
      <c r="L35" s="35"/>
      <c r="M35" s="35"/>
      <c r="N35" s="35"/>
    </row>
    <row r="36" spans="1:14" ht="18" customHeight="1">
      <c r="A36" s="36" t="s">
        <v>30</v>
      </c>
      <c r="B36" s="28" t="s">
        <v>91</v>
      </c>
      <c r="C36" s="29">
        <f t="shared" si="0"/>
        <v>53</v>
      </c>
      <c r="D36" s="37">
        <v>24</v>
      </c>
      <c r="E36" s="37">
        <v>16</v>
      </c>
      <c r="F36" s="37">
        <v>6</v>
      </c>
      <c r="G36" s="37">
        <v>2</v>
      </c>
      <c r="H36" s="37">
        <v>5</v>
      </c>
      <c r="I36" s="35"/>
      <c r="J36" s="38"/>
      <c r="K36" s="35"/>
      <c r="L36" s="35"/>
      <c r="M36" s="35"/>
      <c r="N36" s="35"/>
    </row>
    <row r="37" spans="1:14" ht="18" customHeight="1">
      <c r="A37" s="36" t="s">
        <v>31</v>
      </c>
      <c r="B37" s="28" t="s">
        <v>90</v>
      </c>
      <c r="C37" s="29">
        <f t="shared" si="0"/>
        <v>47</v>
      </c>
      <c r="D37" s="37">
        <v>20</v>
      </c>
      <c r="E37" s="37">
        <v>16</v>
      </c>
      <c r="F37" s="37">
        <v>6</v>
      </c>
      <c r="G37" s="37">
        <v>2</v>
      </c>
      <c r="H37" s="37">
        <v>3</v>
      </c>
      <c r="I37" s="35"/>
      <c r="J37" s="38"/>
      <c r="K37" s="35"/>
      <c r="L37" s="35"/>
      <c r="M37" s="35"/>
      <c r="N37" s="35"/>
    </row>
    <row r="38" spans="1:14" ht="18" customHeight="1">
      <c r="A38" s="36" t="s">
        <v>32</v>
      </c>
      <c r="B38" s="28" t="s">
        <v>89</v>
      </c>
      <c r="C38" s="29">
        <f>D38+E38+F38+G38+H38</f>
        <v>49</v>
      </c>
      <c r="D38" s="37">
        <v>22</v>
      </c>
      <c r="E38" s="37">
        <v>16</v>
      </c>
      <c r="F38" s="37">
        <v>6</v>
      </c>
      <c r="G38" s="37">
        <v>2</v>
      </c>
      <c r="H38" s="37">
        <v>3</v>
      </c>
      <c r="I38" s="35"/>
      <c r="J38" s="38"/>
      <c r="K38" s="35"/>
      <c r="L38" s="35"/>
      <c r="M38" s="35"/>
      <c r="N38" s="35"/>
    </row>
    <row r="39" spans="1:14" ht="18" customHeight="1">
      <c r="A39" s="39"/>
      <c r="B39" s="31"/>
      <c r="C39" s="32"/>
      <c r="D39" s="40"/>
      <c r="E39" s="40"/>
      <c r="F39" s="40"/>
      <c r="G39" s="40"/>
      <c r="H39" s="40"/>
      <c r="I39" s="35"/>
      <c r="J39" s="35"/>
      <c r="K39" s="35"/>
      <c r="L39" s="35"/>
      <c r="M39" s="35"/>
      <c r="N39" s="35"/>
    </row>
    <row r="40" spans="1:14" ht="18.75">
      <c r="A40" s="35"/>
      <c r="B40" s="35"/>
      <c r="C40" s="35"/>
      <c r="D40" s="38"/>
      <c r="E40" s="38"/>
      <c r="F40" s="38"/>
      <c r="G40" s="38"/>
      <c r="H40" s="38"/>
      <c r="I40" s="35"/>
      <c r="J40" s="35"/>
      <c r="K40" s="35"/>
      <c r="L40" s="35"/>
      <c r="M40" s="35"/>
      <c r="N40" s="35"/>
    </row>
    <row r="41" spans="1:14" ht="18.7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</row>
    <row r="42" spans="1:14" ht="18.7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</row>
    <row r="43" spans="1:14" ht="18.7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</row>
    <row r="44" spans="1:14" ht="18.7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</row>
    <row r="45" spans="1:14" ht="18.7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</row>
    <row r="46" spans="1:14" ht="18.7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</row>
    <row r="47" spans="1:14" ht="18.7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</row>
    <row r="48" spans="1:14" ht="18.75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</row>
    <row r="49" spans="1:14" ht="18.75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</row>
    <row r="50" spans="1:14" ht="18.7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 ht="18.7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</row>
    <row r="52" spans="1:14" ht="18.7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</row>
    <row r="53" spans="1:14" ht="18.7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4" spans="1:14" ht="18.7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</row>
    <row r="55" spans="1:14" ht="18.7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</row>
    <row r="56" spans="1:14" ht="18.7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</row>
    <row r="57" spans="1:14" ht="18.7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</row>
    <row r="58" spans="1:14" ht="18.7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</row>
    <row r="59" spans="1:14" ht="18.7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</row>
    <row r="60" spans="1:14" ht="18.7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</row>
    <row r="61" spans="1:14" ht="18.7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</row>
    <row r="62" spans="1:14" ht="18.7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</row>
    <row r="63" spans="1:14" ht="18.7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</row>
    <row r="64" spans="1:14" ht="18.7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</row>
    <row r="65" spans="1:14" ht="18.7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</row>
    <row r="66" spans="1:14" ht="18.7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</row>
    <row r="67" spans="1:14" ht="18.7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</row>
    <row r="68" spans="1:14" ht="18.7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4" ht="18.7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</row>
    <row r="70" spans="1:14" ht="18.7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8.7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</sheetData>
  <mergeCells count="6">
    <mergeCell ref="A1:H1"/>
    <mergeCell ref="A2:N2"/>
    <mergeCell ref="D3:H3"/>
    <mergeCell ref="C3:C4"/>
    <mergeCell ref="A3:A5"/>
    <mergeCell ref="B3:B5"/>
  </mergeCells>
  <printOptions horizontalCentered="1"/>
  <pageMargins left="0.19685039370078741" right="0.19685039370078741" top="0.19685039370078741" bottom="0.19685039370078741" header="0" footer="0"/>
  <pageSetup paperSize="9" scale="60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41"/>
  <sheetViews>
    <sheetView zoomScaleNormal="100" workbookViewId="0">
      <selection activeCell="A41" sqref="A41"/>
    </sheetView>
  </sheetViews>
  <sheetFormatPr defaultRowHeight="15"/>
  <cols>
    <col min="1" max="1" width="50.5703125" customWidth="1"/>
    <col min="2" max="2" width="34.7109375" customWidth="1"/>
    <col min="3" max="3" width="36.5703125" customWidth="1"/>
  </cols>
  <sheetData>
    <row r="1" spans="1:3" ht="69" customHeight="1">
      <c r="A1" s="65" t="s">
        <v>53</v>
      </c>
      <c r="B1" s="66"/>
      <c r="C1" s="66"/>
    </row>
    <row r="2" spans="1:3" ht="15.75" thickBot="1"/>
    <row r="3" spans="1:3" ht="48.75" customHeight="1" thickBot="1">
      <c r="A3" s="41" t="s">
        <v>43</v>
      </c>
      <c r="B3" s="41" t="s">
        <v>44</v>
      </c>
      <c r="C3" s="41" t="s">
        <v>46</v>
      </c>
    </row>
    <row r="4" spans="1:3" ht="21.75" customHeight="1" thickBot="1">
      <c r="A4" s="67" t="s">
        <v>45</v>
      </c>
      <c r="B4" s="68"/>
      <c r="C4" s="69"/>
    </row>
    <row r="5" spans="1:3" ht="21.75" customHeight="1">
      <c r="A5" s="42" t="s">
        <v>8</v>
      </c>
      <c r="B5" s="70">
        <v>53</v>
      </c>
      <c r="C5" s="70">
        <f>ROUND(B5/53*100,1)</f>
        <v>100</v>
      </c>
    </row>
    <row r="6" spans="1:3" ht="21.75" customHeight="1">
      <c r="A6" s="43" t="s">
        <v>15</v>
      </c>
      <c r="B6" s="71"/>
      <c r="C6" s="71"/>
    </row>
    <row r="7" spans="1:3" ht="21.75" customHeight="1">
      <c r="A7" s="44" t="s">
        <v>21</v>
      </c>
      <c r="B7" s="71"/>
      <c r="C7" s="71"/>
    </row>
    <row r="8" spans="1:3" ht="21.75" customHeight="1">
      <c r="A8" s="44" t="s">
        <v>28</v>
      </c>
      <c r="B8" s="71"/>
      <c r="C8" s="71"/>
    </row>
    <row r="9" spans="1:3" ht="21.75" customHeight="1">
      <c r="A9" s="44" t="s">
        <v>29</v>
      </c>
      <c r="B9" s="71"/>
      <c r="C9" s="71"/>
    </row>
    <row r="10" spans="1:3" ht="21.75" customHeight="1" thickBot="1">
      <c r="A10" s="45" t="s">
        <v>30</v>
      </c>
      <c r="B10" s="72"/>
      <c r="C10" s="72"/>
    </row>
    <row r="11" spans="1:3" ht="20.25" thickBot="1">
      <c r="A11" s="73" t="s">
        <v>47</v>
      </c>
      <c r="B11" s="74"/>
      <c r="C11" s="75"/>
    </row>
    <row r="12" spans="1:3" ht="18.75">
      <c r="A12" s="46" t="s">
        <v>0</v>
      </c>
      <c r="B12" s="70">
        <v>51</v>
      </c>
      <c r="C12" s="70">
        <f>ROUND(B12/53*100,1)</f>
        <v>96.2</v>
      </c>
    </row>
    <row r="13" spans="1:3" ht="18.75">
      <c r="A13" s="43" t="s">
        <v>4</v>
      </c>
      <c r="B13" s="76"/>
      <c r="C13" s="76"/>
    </row>
    <row r="14" spans="1:3" ht="18.75">
      <c r="A14" s="43" t="s">
        <v>6</v>
      </c>
      <c r="B14" s="76"/>
      <c r="C14" s="76"/>
    </row>
    <row r="15" spans="1:3" ht="18.75">
      <c r="A15" s="43" t="s">
        <v>7</v>
      </c>
      <c r="B15" s="76"/>
      <c r="C15" s="76"/>
    </row>
    <row r="16" spans="1:3" ht="18.75">
      <c r="A16" s="43" t="s">
        <v>14</v>
      </c>
      <c r="B16" s="76"/>
      <c r="C16" s="76"/>
    </row>
    <row r="17" spans="1:3" ht="18.75">
      <c r="A17" s="44" t="s">
        <v>18</v>
      </c>
      <c r="B17" s="76"/>
      <c r="C17" s="76"/>
    </row>
    <row r="18" spans="1:3" ht="18.75">
      <c r="A18" s="44" t="s">
        <v>19</v>
      </c>
      <c r="B18" s="76"/>
      <c r="C18" s="76"/>
    </row>
    <row r="19" spans="1:3" ht="18.75">
      <c r="A19" s="44" t="s">
        <v>22</v>
      </c>
      <c r="B19" s="76"/>
      <c r="C19" s="76"/>
    </row>
    <row r="20" spans="1:3" ht="18.75">
      <c r="A20" s="44" t="s">
        <v>23</v>
      </c>
      <c r="B20" s="76"/>
      <c r="C20" s="76"/>
    </row>
    <row r="21" spans="1:3" ht="19.5" thickBot="1">
      <c r="A21" s="45" t="s">
        <v>25</v>
      </c>
      <c r="B21" s="76"/>
      <c r="C21" s="76"/>
    </row>
    <row r="22" spans="1:3" ht="20.25" thickBot="1">
      <c r="A22" s="79" t="s">
        <v>48</v>
      </c>
      <c r="B22" s="80"/>
      <c r="C22" s="81"/>
    </row>
    <row r="23" spans="1:3" ht="18.75">
      <c r="A23" s="46" t="s">
        <v>1</v>
      </c>
      <c r="B23" s="82">
        <v>49</v>
      </c>
      <c r="C23" s="85">
        <f>ROUND(B23/53*100,1)</f>
        <v>92.5</v>
      </c>
    </row>
    <row r="24" spans="1:3" ht="18.75">
      <c r="A24" s="43" t="s">
        <v>3</v>
      </c>
      <c r="B24" s="83"/>
      <c r="C24" s="86"/>
    </row>
    <row r="25" spans="1:3" ht="18.75">
      <c r="A25" s="43" t="s">
        <v>5</v>
      </c>
      <c r="B25" s="83"/>
      <c r="C25" s="86"/>
    </row>
    <row r="26" spans="1:3" ht="18.75">
      <c r="A26" s="43" t="s">
        <v>9</v>
      </c>
      <c r="B26" s="83"/>
      <c r="C26" s="86"/>
    </row>
    <row r="27" spans="1:3" ht="18.75">
      <c r="A27" s="43" t="s">
        <v>10</v>
      </c>
      <c r="B27" s="83"/>
      <c r="C27" s="86"/>
    </row>
    <row r="28" spans="1:3" ht="18.75">
      <c r="A28" s="43" t="s">
        <v>11</v>
      </c>
      <c r="B28" s="83"/>
      <c r="C28" s="86"/>
    </row>
    <row r="29" spans="1:3" ht="18.75">
      <c r="A29" s="43" t="s">
        <v>12</v>
      </c>
      <c r="B29" s="83"/>
      <c r="C29" s="86"/>
    </row>
    <row r="30" spans="1:3" ht="18.75">
      <c r="A30" s="43" t="s">
        <v>13</v>
      </c>
      <c r="B30" s="83"/>
      <c r="C30" s="86"/>
    </row>
    <row r="31" spans="1:3" ht="18.75">
      <c r="A31" s="44" t="s">
        <v>16</v>
      </c>
      <c r="B31" s="83"/>
      <c r="C31" s="86"/>
    </row>
    <row r="32" spans="1:3" ht="18.75">
      <c r="A32" s="44" t="s">
        <v>17</v>
      </c>
      <c r="B32" s="83"/>
      <c r="C32" s="86"/>
    </row>
    <row r="33" spans="1:3" ht="18.75">
      <c r="A33" s="44" t="s">
        <v>20</v>
      </c>
      <c r="B33" s="83"/>
      <c r="C33" s="86"/>
    </row>
    <row r="34" spans="1:3" ht="18.75">
      <c r="A34" s="44" t="s">
        <v>24</v>
      </c>
      <c r="B34" s="83"/>
      <c r="C34" s="86"/>
    </row>
    <row r="35" spans="1:3" ht="18.75">
      <c r="A35" s="44" t="s">
        <v>26</v>
      </c>
      <c r="B35" s="83"/>
      <c r="C35" s="86"/>
    </row>
    <row r="36" spans="1:3" ht="19.5" thickBot="1">
      <c r="A36" s="45" t="s">
        <v>32</v>
      </c>
      <c r="B36" s="84"/>
      <c r="C36" s="87"/>
    </row>
    <row r="37" spans="1:3" ht="20.25" thickBot="1">
      <c r="A37" s="73" t="s">
        <v>49</v>
      </c>
      <c r="B37" s="88"/>
      <c r="C37" s="89"/>
    </row>
    <row r="38" spans="1:3" ht="18.75">
      <c r="A38" s="42" t="s">
        <v>2</v>
      </c>
      <c r="B38" s="77">
        <v>47</v>
      </c>
      <c r="C38" s="77">
        <f>ROUND(B38/53*100,1)</f>
        <v>88.7</v>
      </c>
    </row>
    <row r="39" spans="1:3" ht="19.5" thickBot="1">
      <c r="A39" s="45" t="s">
        <v>31</v>
      </c>
      <c r="B39" s="78"/>
      <c r="C39" s="78"/>
    </row>
    <row r="40" spans="1:3" ht="20.25" thickBot="1">
      <c r="A40" s="62" t="s">
        <v>50</v>
      </c>
      <c r="B40" s="63"/>
      <c r="C40" s="64"/>
    </row>
    <row r="41" spans="1:3" ht="19.5" thickBot="1">
      <c r="A41" s="45" t="s">
        <v>27</v>
      </c>
      <c r="B41" s="47">
        <v>41</v>
      </c>
      <c r="C41" s="48">
        <f>ROUND(B41/53*100,1)</f>
        <v>77.400000000000006</v>
      </c>
    </row>
  </sheetData>
  <mergeCells count="14">
    <mergeCell ref="A40:C40"/>
    <mergeCell ref="A1:C1"/>
    <mergeCell ref="A4:C4"/>
    <mergeCell ref="B5:B10"/>
    <mergeCell ref="C5:C10"/>
    <mergeCell ref="A11:C11"/>
    <mergeCell ref="B12:B21"/>
    <mergeCell ref="B38:B39"/>
    <mergeCell ref="C38:C39"/>
    <mergeCell ref="C12:C21"/>
    <mergeCell ref="A22:C22"/>
    <mergeCell ref="B23:B36"/>
    <mergeCell ref="C23:C36"/>
    <mergeCell ref="A37:C37"/>
  </mergeCells>
  <pageMargins left="0.7" right="0.7" top="0.75" bottom="0.75" header="0.3" footer="0.3"/>
  <pageSetup paperSize="9" scale="7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9"/>
  <sheetViews>
    <sheetView topLeftCell="A2" zoomScaleNormal="100" workbookViewId="0">
      <selection activeCell="H17" sqref="H17"/>
    </sheetView>
  </sheetViews>
  <sheetFormatPr defaultRowHeight="12.75"/>
  <cols>
    <col min="1" max="1" width="7.28515625" style="1" customWidth="1"/>
    <col min="2" max="2" width="39.5703125" style="1" customWidth="1"/>
    <col min="3" max="3" width="13.42578125" style="1" customWidth="1"/>
    <col min="4" max="11" width="16.85546875" style="1" customWidth="1"/>
    <col min="12" max="16384" width="9.140625" style="1"/>
  </cols>
  <sheetData>
    <row r="1" spans="1:11" ht="37.5" customHeight="1">
      <c r="A1" s="90" t="s">
        <v>54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ht="32.25" customHeight="1">
      <c r="A2" s="91" t="s">
        <v>55</v>
      </c>
      <c r="B2" s="91"/>
      <c r="C2" s="92" t="str">
        <f>'[1]Методика (Направление 1)'!B2</f>
        <v>Содержательное наполнение официального сайта муниципального образования или официального сайта администрации муниципального образования (далее - официальный сайт) в части обеспечения открытости бюджетных данных для граждан</v>
      </c>
      <c r="D2" s="92"/>
      <c r="E2" s="92"/>
      <c r="F2" s="92"/>
      <c r="G2" s="92"/>
      <c r="H2" s="92"/>
      <c r="I2" s="92"/>
      <c r="J2" s="92"/>
      <c r="K2" s="92"/>
    </row>
    <row r="3" spans="1:11" ht="24" customHeight="1">
      <c r="A3" s="93" t="s">
        <v>56</v>
      </c>
      <c r="B3" s="94" t="s">
        <v>33</v>
      </c>
      <c r="C3" s="95" t="s">
        <v>57</v>
      </c>
      <c r="D3" s="51" t="s">
        <v>58</v>
      </c>
      <c r="E3" s="51" t="s">
        <v>59</v>
      </c>
      <c r="F3" s="51" t="s">
        <v>60</v>
      </c>
      <c r="G3" s="51" t="s">
        <v>61</v>
      </c>
      <c r="H3" s="51" t="s">
        <v>62</v>
      </c>
      <c r="I3" s="51" t="s">
        <v>63</v>
      </c>
      <c r="J3" s="51" t="s">
        <v>64</v>
      </c>
      <c r="K3" s="51" t="s">
        <v>65</v>
      </c>
    </row>
    <row r="4" spans="1:11" ht="195.75" customHeight="1">
      <c r="A4" s="93"/>
      <c r="B4" s="94"/>
      <c r="C4" s="96"/>
      <c r="D4" s="52" t="str">
        <f>'[1]Методика (Направление 1)'!B3</f>
        <v>Опубликование первоначально принятого решения о бюджете муниципального образования на текущий финансовый год (текущий финансовый год и плановый период)</v>
      </c>
      <c r="E4" s="52" t="str">
        <f>'[1]Методика (Направление 1)'!B8</f>
        <v>Опубликование решения об исполнении бюджета муниципального образования за отчетный финансовый год</v>
      </c>
      <c r="F4" s="52" t="str">
        <f>'[1]Методика (Направление 1)'!B13</f>
        <v>Опубликование в составе материалов к решению об исполнении бюджета муниципального образования за отчетный финансовый год сведений о выполнении муниципальных заданий</v>
      </c>
      <c r="G4" s="4" t="str">
        <f>'[1]Методика (Направление 1)'!B17</f>
        <v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v>
      </c>
      <c r="H4" s="4" t="str">
        <f>'[1]Методика (Направление 1)'!B20</f>
        <v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v>
      </c>
      <c r="I4" s="4" t="str">
        <f>'[1]Методика (Направление 1)'!B24</f>
        <v>Наличие актуальных сведений об исполнении местного бюджета по доходам</v>
      </c>
      <c r="J4" s="4" t="str">
        <f>'[1]Методика (Направление 1)'!B28</f>
        <v>Наличие актуальных сведений об исполнении местного бюджета по расходам</v>
      </c>
      <c r="K4" s="4" t="str">
        <f>'[1]Методика (Направление 1)'!B32</f>
        <v>Наличие актуальных сведений об объеме муниципального долга по видам заимствований</v>
      </c>
    </row>
    <row r="5" spans="1:11" ht="15.95" customHeight="1">
      <c r="A5" s="93"/>
      <c r="B5" s="94"/>
      <c r="C5" s="53" t="s">
        <v>42</v>
      </c>
      <c r="D5" s="53" t="s">
        <v>42</v>
      </c>
      <c r="E5" s="53" t="s">
        <v>42</v>
      </c>
      <c r="F5" s="53" t="s">
        <v>42</v>
      </c>
      <c r="G5" s="53" t="s">
        <v>42</v>
      </c>
      <c r="H5" s="53" t="s">
        <v>42</v>
      </c>
      <c r="I5" s="53" t="s">
        <v>42</v>
      </c>
      <c r="J5" s="53" t="s">
        <v>42</v>
      </c>
      <c r="K5" s="53" t="s">
        <v>42</v>
      </c>
    </row>
    <row r="6" spans="1:11" ht="15.95" customHeight="1">
      <c r="A6" s="6">
        <v>1</v>
      </c>
      <c r="B6" s="7" t="s">
        <v>0</v>
      </c>
      <c r="C6" s="8">
        <f>SUM(D6:K6)</f>
        <v>24</v>
      </c>
      <c r="D6" s="14">
        <f>'[1]Показатель 1.1'!D10</f>
        <v>4</v>
      </c>
      <c r="E6" s="10">
        <f>'[1]Показатель 1.2 '!D10</f>
        <v>4</v>
      </c>
      <c r="F6" s="10">
        <f>'[1]Показатель 1.3'!D10</f>
        <v>2</v>
      </c>
      <c r="G6" s="10">
        <f>'[1]Показатель 1.4'!D10</f>
        <v>2</v>
      </c>
      <c r="H6" s="10">
        <f>'[1]Показатель 1.5'!D10</f>
        <v>2</v>
      </c>
      <c r="I6" s="10">
        <f>'[1]Показатель 1.6'!D10</f>
        <v>4</v>
      </c>
      <c r="J6" s="10">
        <f>'[1]Показатель 1.7'!D10</f>
        <v>4</v>
      </c>
      <c r="K6" s="10">
        <f>'[1]Показатель 1.8'!D10</f>
        <v>2</v>
      </c>
    </row>
    <row r="7" spans="1:11" ht="15.95" customHeight="1">
      <c r="A7" s="11">
        <v>2</v>
      </c>
      <c r="B7" s="12" t="s">
        <v>1</v>
      </c>
      <c r="C7" s="13">
        <f t="shared" ref="C7:C38" si="0">SUM(D7:K7)</f>
        <v>22</v>
      </c>
      <c r="D7" s="14">
        <f>'[1]Показатель 1.1'!D11</f>
        <v>4</v>
      </c>
      <c r="E7" s="10">
        <f>'[1]Показатель 1.2 '!D11</f>
        <v>4</v>
      </c>
      <c r="F7" s="10">
        <f>'[1]Показатель 1.3'!D11</f>
        <v>0</v>
      </c>
      <c r="G7" s="10">
        <f>'[1]Показатель 1.4'!D13</f>
        <v>2</v>
      </c>
      <c r="H7" s="10">
        <f>'[1]Показатель 1.5'!D14</f>
        <v>2</v>
      </c>
      <c r="I7" s="10">
        <f>'[1]Показатель 1.6'!D11</f>
        <v>4</v>
      </c>
      <c r="J7" s="10">
        <f>'[1]Показатель 1.7'!D11</f>
        <v>4</v>
      </c>
      <c r="K7" s="10">
        <f>'[1]Показатель 1.8'!D11</f>
        <v>2</v>
      </c>
    </row>
    <row r="8" spans="1:11" ht="15.95" customHeight="1">
      <c r="A8" s="6">
        <v>3</v>
      </c>
      <c r="B8" s="7" t="s">
        <v>2</v>
      </c>
      <c r="C8" s="8">
        <f t="shared" si="0"/>
        <v>22</v>
      </c>
      <c r="D8" s="14">
        <f>'[1]Показатель 1.1'!D12</f>
        <v>4</v>
      </c>
      <c r="E8" s="10">
        <f>'[1]Показатель 1.2 '!D12</f>
        <v>4</v>
      </c>
      <c r="F8" s="10">
        <f>'[1]Показатель 1.3'!D12</f>
        <v>0</v>
      </c>
      <c r="G8" s="10">
        <f>'[1]Показатель 1.4'!D16</f>
        <v>2</v>
      </c>
      <c r="H8" s="10">
        <f>'[1]Показатель 1.5'!D17</f>
        <v>2</v>
      </c>
      <c r="I8" s="10">
        <f>'[1]Показатель 1.6'!D12</f>
        <v>4</v>
      </c>
      <c r="J8" s="10">
        <f>'[1]Показатель 1.7'!D12</f>
        <v>4</v>
      </c>
      <c r="K8" s="10">
        <f>'[1]Показатель 1.8'!D12</f>
        <v>2</v>
      </c>
    </row>
    <row r="9" spans="1:11" ht="15.95" customHeight="1">
      <c r="A9" s="6">
        <v>4</v>
      </c>
      <c r="B9" s="7" t="s">
        <v>3</v>
      </c>
      <c r="C9" s="8">
        <f t="shared" si="0"/>
        <v>22</v>
      </c>
      <c r="D9" s="14">
        <f>'[1]Показатель 1.1'!D13</f>
        <v>4</v>
      </c>
      <c r="E9" s="10">
        <f>'[1]Показатель 1.2 '!D13</f>
        <v>4</v>
      </c>
      <c r="F9" s="10">
        <f>'[1]Показатель 1.3'!D13</f>
        <v>0</v>
      </c>
      <c r="G9" s="10">
        <f>'[1]Показатель 1.4'!D22</f>
        <v>2</v>
      </c>
      <c r="H9" s="10">
        <f>'[1]Показатель 1.5'!D18</f>
        <v>2</v>
      </c>
      <c r="I9" s="10">
        <f>'[1]Показатель 1.6'!D13</f>
        <v>4</v>
      </c>
      <c r="J9" s="10">
        <f>'[1]Показатель 1.7'!D13</f>
        <v>4</v>
      </c>
      <c r="K9" s="10">
        <f>'[1]Показатель 1.8'!D13</f>
        <v>2</v>
      </c>
    </row>
    <row r="10" spans="1:11" ht="15.95" customHeight="1">
      <c r="A10" s="6">
        <v>5</v>
      </c>
      <c r="B10" s="7" t="s">
        <v>4</v>
      </c>
      <c r="C10" s="8">
        <f t="shared" si="0"/>
        <v>22</v>
      </c>
      <c r="D10" s="14">
        <f>'[1]Показатель 1.1'!D14</f>
        <v>4</v>
      </c>
      <c r="E10" s="10">
        <f>'[1]Показатель 1.2 '!D14</f>
        <v>4</v>
      </c>
      <c r="F10" s="10">
        <f>'[1]Показатель 1.3'!D14</f>
        <v>0</v>
      </c>
      <c r="G10" s="10">
        <f>'[1]Показатель 1.4'!D27</f>
        <v>2</v>
      </c>
      <c r="H10" s="10">
        <f>'[1]Показатель 1.5'!D19</f>
        <v>2</v>
      </c>
      <c r="I10" s="10">
        <f>'[1]Показатель 1.6'!D14</f>
        <v>4</v>
      </c>
      <c r="J10" s="10">
        <f>'[1]Показатель 1.7'!D14</f>
        <v>4</v>
      </c>
      <c r="K10" s="10">
        <f>'[1]Показатель 1.8'!D14</f>
        <v>2</v>
      </c>
    </row>
    <row r="11" spans="1:11" ht="15.95" customHeight="1">
      <c r="A11" s="6">
        <v>6</v>
      </c>
      <c r="B11" s="7" t="s">
        <v>5</v>
      </c>
      <c r="C11" s="8">
        <f t="shared" si="0"/>
        <v>22</v>
      </c>
      <c r="D11" s="14">
        <f>'[1]Показатель 1.1'!D15</f>
        <v>4</v>
      </c>
      <c r="E11" s="10">
        <f>'[1]Показатель 1.2 '!D15</f>
        <v>4</v>
      </c>
      <c r="F11" s="10">
        <f>'[1]Показатель 1.3'!D15</f>
        <v>0</v>
      </c>
      <c r="G11" s="10">
        <f>'[1]Показатель 1.4'!D30</f>
        <v>2</v>
      </c>
      <c r="H11" s="10">
        <f>'[1]Показатель 1.5'!D20</f>
        <v>2</v>
      </c>
      <c r="I11" s="10">
        <f>'[1]Показатель 1.6'!D15</f>
        <v>4</v>
      </c>
      <c r="J11" s="10">
        <f>'[1]Показатель 1.7'!D15</f>
        <v>4</v>
      </c>
      <c r="K11" s="10">
        <f>'[1]Показатель 1.8'!D15</f>
        <v>2</v>
      </c>
    </row>
    <row r="12" spans="1:11" ht="15.95" customHeight="1">
      <c r="A12" s="6">
        <v>7</v>
      </c>
      <c r="B12" s="7" t="s">
        <v>6</v>
      </c>
      <c r="C12" s="8">
        <f t="shared" si="0"/>
        <v>24</v>
      </c>
      <c r="D12" s="14">
        <f>'[1]Показатель 1.1'!D16</f>
        <v>4</v>
      </c>
      <c r="E12" s="10">
        <f>'[1]Показатель 1.2 '!D16</f>
        <v>4</v>
      </c>
      <c r="F12" s="10">
        <f>'[1]Показатель 1.3'!D16</f>
        <v>2</v>
      </c>
      <c r="G12" s="10">
        <f>'[1]Показатель 1.4'!D34</f>
        <v>2</v>
      </c>
      <c r="H12" s="10">
        <f>'[1]Показатель 1.5'!D21</f>
        <v>2</v>
      </c>
      <c r="I12" s="10">
        <f>'[1]Показатель 1.6'!D16</f>
        <v>4</v>
      </c>
      <c r="J12" s="10">
        <f>'[1]Показатель 1.7'!D16</f>
        <v>4</v>
      </c>
      <c r="K12" s="10">
        <f>'[1]Показатель 1.8'!D16</f>
        <v>2</v>
      </c>
    </row>
    <row r="13" spans="1:11" ht="15.95" customHeight="1">
      <c r="A13" s="6">
        <v>8</v>
      </c>
      <c r="B13" s="7" t="s">
        <v>7</v>
      </c>
      <c r="C13" s="8">
        <f t="shared" si="0"/>
        <v>22</v>
      </c>
      <c r="D13" s="14">
        <f>'[1]Показатель 1.1'!D17</f>
        <v>4</v>
      </c>
      <c r="E13" s="10">
        <f>'[1]Показатель 1.2 '!D17</f>
        <v>4</v>
      </c>
      <c r="F13" s="10">
        <f>'[1]Показатель 1.3'!D17</f>
        <v>0</v>
      </c>
      <c r="G13" s="10">
        <f>'[1]Показатель 1.4'!D36</f>
        <v>2</v>
      </c>
      <c r="H13" s="10">
        <f>'[1]Показатель 1.5'!D22</f>
        <v>2</v>
      </c>
      <c r="I13" s="10">
        <f>'[1]Показатель 1.6'!D17</f>
        <v>4</v>
      </c>
      <c r="J13" s="10">
        <f>'[1]Показатель 1.7'!D17</f>
        <v>4</v>
      </c>
      <c r="K13" s="10">
        <f>'[1]Показатель 1.8'!D17</f>
        <v>2</v>
      </c>
    </row>
    <row r="14" spans="1:11" ht="15.95" customHeight="1">
      <c r="A14" s="6">
        <v>9</v>
      </c>
      <c r="B14" s="7" t="s">
        <v>8</v>
      </c>
      <c r="C14" s="8">
        <f t="shared" si="0"/>
        <v>24</v>
      </c>
      <c r="D14" s="14">
        <f>'[1]Показатель 1.1'!D18</f>
        <v>4</v>
      </c>
      <c r="E14" s="10">
        <f>'[1]Показатель 1.2 '!D18</f>
        <v>4</v>
      </c>
      <c r="F14" s="10">
        <f>'[1]Показатель 1.3'!D18</f>
        <v>2</v>
      </c>
      <c r="G14" s="10">
        <f>'[1]Показатель 1.4'!D40</f>
        <v>2</v>
      </c>
      <c r="H14" s="10">
        <f>'[1]Показатель 1.5'!D23</f>
        <v>2</v>
      </c>
      <c r="I14" s="10">
        <f>'[1]Показатель 1.6'!D18</f>
        <v>4</v>
      </c>
      <c r="J14" s="10">
        <f>'[1]Показатель 1.7'!D18</f>
        <v>4</v>
      </c>
      <c r="K14" s="10">
        <f>'[1]Показатель 1.8'!D18</f>
        <v>2</v>
      </c>
    </row>
    <row r="15" spans="1:11" ht="15.95" customHeight="1">
      <c r="A15" s="6">
        <v>10</v>
      </c>
      <c r="B15" s="7" t="s">
        <v>9</v>
      </c>
      <c r="C15" s="8">
        <f t="shared" si="0"/>
        <v>24</v>
      </c>
      <c r="D15" s="14">
        <f>'[1]Показатель 1.1'!D19</f>
        <v>4</v>
      </c>
      <c r="E15" s="10">
        <f>'[1]Показатель 1.2 '!D19</f>
        <v>4</v>
      </c>
      <c r="F15" s="10">
        <f>'[1]Показатель 1.3'!D19</f>
        <v>2</v>
      </c>
      <c r="G15" s="10">
        <f>'[1]Показатель 1.4'!D45</f>
        <v>2</v>
      </c>
      <c r="H15" s="10">
        <f>'[1]Показатель 1.5'!D24</f>
        <v>2</v>
      </c>
      <c r="I15" s="10">
        <f>'[1]Показатель 1.6'!D19</f>
        <v>4</v>
      </c>
      <c r="J15" s="10">
        <f>'[1]Показатель 1.7'!D19</f>
        <v>4</v>
      </c>
      <c r="K15" s="10">
        <f>'[1]Показатель 1.8'!D19</f>
        <v>2</v>
      </c>
    </row>
    <row r="16" spans="1:11" ht="15.95" customHeight="1">
      <c r="A16" s="6">
        <v>11</v>
      </c>
      <c r="B16" s="7" t="s">
        <v>10</v>
      </c>
      <c r="C16" s="8">
        <f t="shared" si="0"/>
        <v>22</v>
      </c>
      <c r="D16" s="14">
        <f>'[1]Показатель 1.1'!D20</f>
        <v>4</v>
      </c>
      <c r="E16" s="10">
        <f>'[1]Показатель 1.2 '!D20</f>
        <v>4</v>
      </c>
      <c r="F16" s="10">
        <f>'[1]Показатель 1.3'!D20</f>
        <v>0</v>
      </c>
      <c r="G16" s="10">
        <f>'[1]Показатель 1.4'!D49</f>
        <v>2</v>
      </c>
      <c r="H16" s="10">
        <f>'[1]Показатель 1.5'!D25</f>
        <v>2</v>
      </c>
      <c r="I16" s="10">
        <f>'[1]Показатель 1.6'!D20</f>
        <v>4</v>
      </c>
      <c r="J16" s="10">
        <f>'[1]Показатель 1.7'!D20</f>
        <v>4</v>
      </c>
      <c r="K16" s="10">
        <f>'[1]Показатель 1.8'!D20</f>
        <v>2</v>
      </c>
    </row>
    <row r="17" spans="1:11" ht="15.95" customHeight="1">
      <c r="A17" s="6">
        <v>12</v>
      </c>
      <c r="B17" s="7" t="s">
        <v>11</v>
      </c>
      <c r="C17" s="8">
        <f t="shared" si="0"/>
        <v>22</v>
      </c>
      <c r="D17" s="14">
        <f>'[1]Показатель 1.1'!D21</f>
        <v>4</v>
      </c>
      <c r="E17" s="10">
        <f>'[1]Показатель 1.2 '!D21</f>
        <v>4</v>
      </c>
      <c r="F17" s="10">
        <f>'[1]Показатель 1.3'!D21</f>
        <v>0</v>
      </c>
      <c r="G17" s="10">
        <f>'[1]Показатель 1.4'!D53</f>
        <v>2</v>
      </c>
      <c r="H17" s="10">
        <f>'[1]Показатель 1.5'!D26</f>
        <v>2</v>
      </c>
      <c r="I17" s="10">
        <f>'[1]Показатель 1.6'!D21</f>
        <v>4</v>
      </c>
      <c r="J17" s="10">
        <f>'[1]Показатель 1.7'!D21</f>
        <v>4</v>
      </c>
      <c r="K17" s="10">
        <f>'[1]Показатель 1.8'!D21</f>
        <v>2</v>
      </c>
    </row>
    <row r="18" spans="1:11" ht="15.95" customHeight="1">
      <c r="A18" s="6">
        <v>13</v>
      </c>
      <c r="B18" s="7" t="s">
        <v>12</v>
      </c>
      <c r="C18" s="8">
        <f t="shared" si="0"/>
        <v>22</v>
      </c>
      <c r="D18" s="14">
        <f>'[1]Показатель 1.1'!D22</f>
        <v>4</v>
      </c>
      <c r="E18" s="10">
        <f>'[1]Показатель 1.2 '!D22</f>
        <v>4</v>
      </c>
      <c r="F18" s="10">
        <f>'[1]Показатель 1.3'!D22</f>
        <v>0</v>
      </c>
      <c r="G18" s="10">
        <f>'[1]Показатель 1.4'!D57</f>
        <v>2</v>
      </c>
      <c r="H18" s="10">
        <f>'[1]Показатель 1.5'!D27</f>
        <v>2</v>
      </c>
      <c r="I18" s="10">
        <f>'[1]Показатель 1.6'!D22</f>
        <v>4</v>
      </c>
      <c r="J18" s="10">
        <f>'[1]Показатель 1.7'!D22</f>
        <v>4</v>
      </c>
      <c r="K18" s="10">
        <f>'[1]Показатель 1.8'!D22</f>
        <v>2</v>
      </c>
    </row>
    <row r="19" spans="1:11" ht="15.95" customHeight="1">
      <c r="A19" s="6">
        <v>14</v>
      </c>
      <c r="B19" s="7" t="s">
        <v>13</v>
      </c>
      <c r="C19" s="8">
        <f>SUM(D19:K19)</f>
        <v>24</v>
      </c>
      <c r="D19" s="14">
        <f>'[1]Показатель 1.1'!D23</f>
        <v>4</v>
      </c>
      <c r="E19" s="10">
        <f>'[1]Показатель 1.2 '!D23</f>
        <v>4</v>
      </c>
      <c r="F19" s="10">
        <f>'[1]Показатель 1.3'!D23</f>
        <v>2</v>
      </c>
      <c r="G19" s="10">
        <f>'[1]Показатель 1.4'!D62</f>
        <v>2</v>
      </c>
      <c r="H19" s="10">
        <f>'[1]Показатель 1.5'!D28</f>
        <v>2</v>
      </c>
      <c r="I19" s="10">
        <f>'[1]Показатель 1.6'!D23</f>
        <v>4</v>
      </c>
      <c r="J19" s="10">
        <f>'[1]Показатель 1.7'!D23</f>
        <v>4</v>
      </c>
      <c r="K19" s="10">
        <f>'[1]Показатель 1.8'!D23</f>
        <v>2</v>
      </c>
    </row>
    <row r="20" spans="1:11" ht="15.95" customHeight="1">
      <c r="A20" s="6">
        <v>15</v>
      </c>
      <c r="B20" s="7" t="s">
        <v>14</v>
      </c>
      <c r="C20" s="8">
        <f t="shared" si="0"/>
        <v>22</v>
      </c>
      <c r="D20" s="14">
        <f>'[1]Показатель 1.1'!D24</f>
        <v>4</v>
      </c>
      <c r="E20" s="10">
        <f>'[1]Показатель 1.2 '!D24</f>
        <v>4</v>
      </c>
      <c r="F20" s="10">
        <f>'[1]Показатель 1.3'!D24</f>
        <v>0</v>
      </c>
      <c r="G20" s="10">
        <f>'[1]Показатель 1.4'!D65</f>
        <v>2</v>
      </c>
      <c r="H20" s="10">
        <f>'[1]Показатель 1.5'!D29</f>
        <v>2</v>
      </c>
      <c r="I20" s="10">
        <f>'[1]Показатель 1.6'!D24</f>
        <v>4</v>
      </c>
      <c r="J20" s="10">
        <f>'[1]Показатель 1.7'!D24</f>
        <v>4</v>
      </c>
      <c r="K20" s="10">
        <f>'[1]Показатель 1.8'!D24</f>
        <v>2</v>
      </c>
    </row>
    <row r="21" spans="1:11" ht="15.95" customHeight="1">
      <c r="A21" s="6">
        <v>16</v>
      </c>
      <c r="B21" s="7" t="s">
        <v>15</v>
      </c>
      <c r="C21" s="8">
        <f t="shared" si="0"/>
        <v>24</v>
      </c>
      <c r="D21" s="14">
        <f>'[1]Показатель 1.1'!D25</f>
        <v>4</v>
      </c>
      <c r="E21" s="10">
        <f>'[1]Показатель 1.2 '!D25</f>
        <v>4</v>
      </c>
      <c r="F21" s="10">
        <f>'[1]Показатель 1.3'!D25</f>
        <v>2</v>
      </c>
      <c r="G21" s="10">
        <f>'[1]Показатель 1.4'!D69</f>
        <v>2</v>
      </c>
      <c r="H21" s="10">
        <f>'[1]Показатель 1.5'!D30</f>
        <v>2</v>
      </c>
      <c r="I21" s="10">
        <f>'[1]Показатель 1.6'!D25</f>
        <v>4</v>
      </c>
      <c r="J21" s="10">
        <f>'[1]Показатель 1.7'!D25</f>
        <v>4</v>
      </c>
      <c r="K21" s="10">
        <f>'[1]Показатель 1.8'!D25</f>
        <v>2</v>
      </c>
    </row>
    <row r="22" spans="1:11" ht="15.95" customHeight="1">
      <c r="A22" s="6">
        <v>17</v>
      </c>
      <c r="B22" s="7" t="s">
        <v>16</v>
      </c>
      <c r="C22" s="8">
        <f t="shared" si="0"/>
        <v>22</v>
      </c>
      <c r="D22" s="14">
        <f>'[1]Показатель 1.1'!D26</f>
        <v>4</v>
      </c>
      <c r="E22" s="10">
        <f>'[1]Показатель 1.2 '!D26</f>
        <v>4</v>
      </c>
      <c r="F22" s="10">
        <f>'[1]Показатель 1.3'!D26</f>
        <v>0</v>
      </c>
      <c r="G22" s="10">
        <f>'[1]Показатель 1.4'!D73</f>
        <v>2</v>
      </c>
      <c r="H22" s="10">
        <f>'[1]Показатель 1.5'!D31</f>
        <v>2</v>
      </c>
      <c r="I22" s="10">
        <f>'[1]Показатель 1.6'!D26</f>
        <v>4</v>
      </c>
      <c r="J22" s="10">
        <f>'[1]Показатель 1.7'!D26</f>
        <v>4</v>
      </c>
      <c r="K22" s="10">
        <f>'[1]Показатель 1.8'!D26</f>
        <v>2</v>
      </c>
    </row>
    <row r="23" spans="1:11" ht="15.95" customHeight="1">
      <c r="A23" s="6">
        <v>18</v>
      </c>
      <c r="B23" s="7" t="s">
        <v>17</v>
      </c>
      <c r="C23" s="8">
        <f t="shared" si="0"/>
        <v>24</v>
      </c>
      <c r="D23" s="14">
        <f>'[1]Показатель 1.1'!D27</f>
        <v>4</v>
      </c>
      <c r="E23" s="10">
        <f>'[1]Показатель 1.2 '!D28</f>
        <v>4</v>
      </c>
      <c r="F23" s="10">
        <f>'[1]Показатель 1.3'!D27</f>
        <v>2</v>
      </c>
      <c r="G23" s="10">
        <f>'[1]Показатель 1.4'!D77</f>
        <v>2</v>
      </c>
      <c r="H23" s="10">
        <f>'[1]Показатель 1.5'!D32</f>
        <v>2</v>
      </c>
      <c r="I23" s="10">
        <f>'[1]Показатель 1.6'!D27</f>
        <v>4</v>
      </c>
      <c r="J23" s="10">
        <f>'[1]Показатель 1.7'!D27</f>
        <v>4</v>
      </c>
      <c r="K23" s="10">
        <f>'[1]Показатель 1.8'!D27</f>
        <v>2</v>
      </c>
    </row>
    <row r="24" spans="1:11" ht="15.95" customHeight="1">
      <c r="A24" s="6">
        <v>19</v>
      </c>
      <c r="B24" s="7" t="s">
        <v>18</v>
      </c>
      <c r="C24" s="8">
        <f t="shared" si="0"/>
        <v>24</v>
      </c>
      <c r="D24" s="14">
        <f>'[1]Показатель 1.1'!D28</f>
        <v>4</v>
      </c>
      <c r="E24" s="10">
        <f>'[1]Показатель 1.2 '!D29</f>
        <v>4</v>
      </c>
      <c r="F24" s="10">
        <f>'[1]Показатель 1.3'!D28</f>
        <v>2</v>
      </c>
      <c r="G24" s="10">
        <f>'[1]Показатель 1.4'!D81</f>
        <v>2</v>
      </c>
      <c r="H24" s="10">
        <f>'[1]Показатель 1.5'!D33</f>
        <v>2</v>
      </c>
      <c r="I24" s="10">
        <f>'[1]Показатель 1.6'!D28</f>
        <v>4</v>
      </c>
      <c r="J24" s="10">
        <f>'[1]Показатель 1.7'!D28</f>
        <v>4</v>
      </c>
      <c r="K24" s="10">
        <f>'[1]Показатель 1.8'!D28</f>
        <v>2</v>
      </c>
    </row>
    <row r="25" spans="1:11" ht="15.95" customHeight="1">
      <c r="A25" s="6">
        <v>20</v>
      </c>
      <c r="B25" s="7" t="s">
        <v>19</v>
      </c>
      <c r="C25" s="8">
        <f t="shared" si="0"/>
        <v>22</v>
      </c>
      <c r="D25" s="14">
        <f>'[1]Показатель 1.1'!D29</f>
        <v>4</v>
      </c>
      <c r="E25" s="10">
        <f>'[1]Показатель 1.2 '!D30</f>
        <v>4</v>
      </c>
      <c r="F25" s="10">
        <f>'[1]Показатель 1.3'!D29</f>
        <v>0</v>
      </c>
      <c r="G25" s="10">
        <f>'[1]Показатель 1.4'!D86</f>
        <v>2</v>
      </c>
      <c r="H25" s="10">
        <f>'[1]Показатель 1.5'!D34</f>
        <v>2</v>
      </c>
      <c r="I25" s="10">
        <f>'[1]Показатель 1.6'!D29</f>
        <v>4</v>
      </c>
      <c r="J25" s="10">
        <f>'[1]Показатель 1.7'!D29</f>
        <v>4</v>
      </c>
      <c r="K25" s="10">
        <f>'[1]Показатель 1.8'!D29</f>
        <v>2</v>
      </c>
    </row>
    <row r="26" spans="1:11" ht="15.95" customHeight="1">
      <c r="A26" s="6">
        <v>21</v>
      </c>
      <c r="B26" s="7" t="s">
        <v>20</v>
      </c>
      <c r="C26" s="8">
        <f t="shared" si="0"/>
        <v>24</v>
      </c>
      <c r="D26" s="14">
        <f>'[1]Показатель 1.1'!D30</f>
        <v>4</v>
      </c>
      <c r="E26" s="10">
        <f>'[1]Показатель 1.2 '!D31</f>
        <v>4</v>
      </c>
      <c r="F26" s="10">
        <f>'[1]Показатель 1.3'!D30</f>
        <v>2</v>
      </c>
      <c r="G26" s="10">
        <f>'[1]Показатель 1.4'!D91</f>
        <v>2</v>
      </c>
      <c r="H26" s="10">
        <f>'[1]Показатель 1.5'!D35</f>
        <v>2</v>
      </c>
      <c r="I26" s="10">
        <f>'[1]Показатель 1.6'!D30</f>
        <v>4</v>
      </c>
      <c r="J26" s="10">
        <f>'[1]Показатель 1.7'!D30</f>
        <v>4</v>
      </c>
      <c r="K26" s="10">
        <f>'[1]Показатель 1.8'!D30</f>
        <v>2</v>
      </c>
    </row>
    <row r="27" spans="1:11" ht="15.95" customHeight="1">
      <c r="A27" s="6">
        <v>22</v>
      </c>
      <c r="B27" s="7" t="s">
        <v>21</v>
      </c>
      <c r="C27" s="8">
        <f t="shared" si="0"/>
        <v>24</v>
      </c>
      <c r="D27" s="14">
        <f>'[1]Показатель 1.1'!D31</f>
        <v>4</v>
      </c>
      <c r="E27" s="10">
        <f>'[1]Показатель 1.2 '!D32</f>
        <v>4</v>
      </c>
      <c r="F27" s="10">
        <f>'[1]Показатель 1.3'!D31</f>
        <v>2</v>
      </c>
      <c r="G27" s="10">
        <f>'[1]Показатель 1.4'!D95</f>
        <v>2</v>
      </c>
      <c r="H27" s="10">
        <f>'[1]Показатель 1.5'!D36</f>
        <v>2</v>
      </c>
      <c r="I27" s="10">
        <f>'[1]Показатель 1.6'!D31</f>
        <v>4</v>
      </c>
      <c r="J27" s="10">
        <f>'[1]Показатель 1.7'!D31</f>
        <v>4</v>
      </c>
      <c r="K27" s="10">
        <f>'[1]Показатель 1.8'!D31</f>
        <v>2</v>
      </c>
    </row>
    <row r="28" spans="1:11" ht="15.95" customHeight="1">
      <c r="A28" s="6">
        <v>23</v>
      </c>
      <c r="B28" s="7" t="s">
        <v>22</v>
      </c>
      <c r="C28" s="8">
        <f t="shared" si="0"/>
        <v>22</v>
      </c>
      <c r="D28" s="14">
        <f>'[1]Показатель 1.1'!D32</f>
        <v>4</v>
      </c>
      <c r="E28" s="10">
        <f>'[1]Показатель 1.2 '!D33</f>
        <v>4</v>
      </c>
      <c r="F28" s="10">
        <f>'[1]Показатель 1.3'!D32</f>
        <v>0</v>
      </c>
      <c r="G28" s="10">
        <f>'[1]Показатель 1.4'!D99</f>
        <v>2</v>
      </c>
      <c r="H28" s="10">
        <f>'[1]Показатель 1.5'!D37</f>
        <v>2</v>
      </c>
      <c r="I28" s="10">
        <f>'[1]Показатель 1.6'!D32</f>
        <v>4</v>
      </c>
      <c r="J28" s="10">
        <f>'[1]Показатель 1.7'!D32</f>
        <v>4</v>
      </c>
      <c r="K28" s="10">
        <f>'[1]Показатель 1.8'!D32</f>
        <v>2</v>
      </c>
    </row>
    <row r="29" spans="1:11" ht="15.95" customHeight="1">
      <c r="A29" s="6">
        <v>24</v>
      </c>
      <c r="B29" s="7" t="s">
        <v>23</v>
      </c>
      <c r="C29" s="8">
        <f t="shared" si="0"/>
        <v>24</v>
      </c>
      <c r="D29" s="14">
        <f>'[1]Показатель 1.1'!D33</f>
        <v>4</v>
      </c>
      <c r="E29" s="10">
        <f>'[1]Показатель 1.2 '!D34</f>
        <v>4</v>
      </c>
      <c r="F29" s="10">
        <f>'[1]Показатель 1.3'!D33</f>
        <v>2</v>
      </c>
      <c r="G29" s="10">
        <f>'[1]Показатель 1.4'!D103</f>
        <v>2</v>
      </c>
      <c r="H29" s="10">
        <f>'[1]Показатель 1.5'!D38</f>
        <v>2</v>
      </c>
      <c r="I29" s="10">
        <f>'[1]Показатель 1.6'!D33</f>
        <v>4</v>
      </c>
      <c r="J29" s="10">
        <f>'[1]Показатель 1.7'!D33</f>
        <v>4</v>
      </c>
      <c r="K29" s="10">
        <f>'[1]Показатель 1.8'!D33</f>
        <v>2</v>
      </c>
    </row>
    <row r="30" spans="1:11" ht="15.95" customHeight="1">
      <c r="A30" s="6">
        <v>25</v>
      </c>
      <c r="B30" s="7" t="s">
        <v>24</v>
      </c>
      <c r="C30" s="8">
        <f t="shared" si="0"/>
        <v>22</v>
      </c>
      <c r="D30" s="14">
        <f>'[1]Показатель 1.1'!D34</f>
        <v>4</v>
      </c>
      <c r="E30" s="10">
        <f>'[1]Показатель 1.2 '!D35</f>
        <v>4</v>
      </c>
      <c r="F30" s="10">
        <f>'[1]Показатель 1.3'!D34</f>
        <v>0</v>
      </c>
      <c r="G30" s="10">
        <f>'[1]Показатель 1.4'!D106</f>
        <v>2</v>
      </c>
      <c r="H30" s="10">
        <f>'[1]Показатель 1.5'!D41</f>
        <v>2</v>
      </c>
      <c r="I30" s="10">
        <f>'[1]Показатель 1.6'!D34</f>
        <v>4</v>
      </c>
      <c r="J30" s="10">
        <f>'[1]Показатель 1.7'!D34</f>
        <v>4</v>
      </c>
      <c r="K30" s="10">
        <f>'[1]Показатель 1.8'!D34</f>
        <v>2</v>
      </c>
    </row>
    <row r="31" spans="1:11" ht="15.95" customHeight="1">
      <c r="A31" s="6">
        <v>26</v>
      </c>
      <c r="B31" s="7" t="s">
        <v>25</v>
      </c>
      <c r="C31" s="8">
        <f t="shared" si="0"/>
        <v>24</v>
      </c>
      <c r="D31" s="14">
        <f>'[1]Показатель 1.1'!D35</f>
        <v>4</v>
      </c>
      <c r="E31" s="10">
        <f>'[1]Показатель 1.2 '!D36</f>
        <v>4</v>
      </c>
      <c r="F31" s="10">
        <f>'[1]Показатель 1.3'!D35</f>
        <v>2</v>
      </c>
      <c r="G31" s="10">
        <f>'[1]Показатель 1.4'!D109</f>
        <v>2</v>
      </c>
      <c r="H31" s="10">
        <f>'[1]Показатель 1.5'!D43</f>
        <v>2</v>
      </c>
      <c r="I31" s="10">
        <f>'[1]Показатель 1.6'!D35</f>
        <v>4</v>
      </c>
      <c r="J31" s="10">
        <f>'[1]Показатель 1.7'!D35</f>
        <v>4</v>
      </c>
      <c r="K31" s="10">
        <f>'[1]Показатель 1.8'!D35</f>
        <v>2</v>
      </c>
    </row>
    <row r="32" spans="1:11" ht="15.95" customHeight="1">
      <c r="A32" s="6">
        <v>27</v>
      </c>
      <c r="B32" s="7" t="s">
        <v>26</v>
      </c>
      <c r="C32" s="8">
        <f t="shared" si="0"/>
        <v>22</v>
      </c>
      <c r="D32" s="14">
        <f>'[1]Показатель 1.1'!D36</f>
        <v>4</v>
      </c>
      <c r="E32" s="10">
        <f>'[1]Показатель 1.2 '!D37</f>
        <v>4</v>
      </c>
      <c r="F32" s="10">
        <f>'[1]Показатель 1.3'!D36</f>
        <v>0</v>
      </c>
      <c r="G32" s="10">
        <f>'[1]Показатель 1.4'!D112</f>
        <v>2</v>
      </c>
      <c r="H32" s="10">
        <f>'[1]Показатель 1.5'!D44</f>
        <v>2</v>
      </c>
      <c r="I32" s="10">
        <f>'[1]Показатель 1.6'!D36</f>
        <v>4</v>
      </c>
      <c r="J32" s="10">
        <f>'[1]Показатель 1.7'!D36</f>
        <v>4</v>
      </c>
      <c r="K32" s="10">
        <f>'[1]Показатель 1.8'!D36</f>
        <v>2</v>
      </c>
    </row>
    <row r="33" spans="1:11" ht="15.95" customHeight="1">
      <c r="A33" s="6">
        <v>28</v>
      </c>
      <c r="B33" s="7" t="s">
        <v>27</v>
      </c>
      <c r="C33" s="8">
        <f t="shared" si="0"/>
        <v>20</v>
      </c>
      <c r="D33" s="14">
        <f>'[1]Показатель 1.1'!D37</f>
        <v>4</v>
      </c>
      <c r="E33" s="10">
        <f>'[1]Показатель 1.2 '!D38</f>
        <v>4</v>
      </c>
      <c r="F33" s="10">
        <f>'[1]Показатель 1.3'!D37</f>
        <v>0</v>
      </c>
      <c r="G33" s="10">
        <f>'[1]Показатель 1.4'!D115</f>
        <v>2</v>
      </c>
      <c r="H33" s="10">
        <f>'[1]Показатель 1.5'!D45</f>
        <v>0</v>
      </c>
      <c r="I33" s="10">
        <f>'[1]Показатель 1.6'!D37</f>
        <v>4</v>
      </c>
      <c r="J33" s="10">
        <f>'[1]Показатель 1.7'!D37</f>
        <v>4</v>
      </c>
      <c r="K33" s="10">
        <f>'[1]Показатель 1.8'!D37</f>
        <v>2</v>
      </c>
    </row>
    <row r="34" spans="1:11" ht="15.95" customHeight="1">
      <c r="A34" s="6">
        <v>29</v>
      </c>
      <c r="B34" s="7" t="s">
        <v>28</v>
      </c>
      <c r="C34" s="8">
        <f t="shared" si="0"/>
        <v>24</v>
      </c>
      <c r="D34" s="14">
        <f>'[1]Показатель 1.1'!D38</f>
        <v>4</v>
      </c>
      <c r="E34" s="10">
        <f>'[1]Показатель 1.2 '!D39</f>
        <v>4</v>
      </c>
      <c r="F34" s="10">
        <f>'[1]Показатель 1.3'!D38</f>
        <v>2</v>
      </c>
      <c r="G34" s="10">
        <f>'[1]Показатель 1.4'!D117</f>
        <v>2</v>
      </c>
      <c r="H34" s="10">
        <f>'[1]Показатель 1.5'!D46</f>
        <v>2</v>
      </c>
      <c r="I34" s="10">
        <f>'[1]Показатель 1.6'!D38</f>
        <v>4</v>
      </c>
      <c r="J34" s="10">
        <f>'[1]Показатель 1.7'!D38</f>
        <v>4</v>
      </c>
      <c r="K34" s="10">
        <f>'[1]Показатель 1.8'!D38</f>
        <v>2</v>
      </c>
    </row>
    <row r="35" spans="1:11" ht="15.95" customHeight="1">
      <c r="A35" s="15">
        <v>30</v>
      </c>
      <c r="B35" s="7" t="s">
        <v>29</v>
      </c>
      <c r="C35" s="8">
        <f t="shared" si="0"/>
        <v>24</v>
      </c>
      <c r="D35" s="14">
        <f>'[1]Показатель 1.1'!D39</f>
        <v>4</v>
      </c>
      <c r="E35" s="10">
        <f>'[1]Показатель 1.2 '!D40</f>
        <v>4</v>
      </c>
      <c r="F35" s="10">
        <f>'[1]Показатель 1.3'!D39</f>
        <v>2</v>
      </c>
      <c r="G35" s="10">
        <f>'[1]Показатель 1.4'!D118</f>
        <v>2</v>
      </c>
      <c r="H35" s="10">
        <f>'[1]Показатель 1.5'!D47</f>
        <v>2</v>
      </c>
      <c r="I35" s="10">
        <f>'[1]Показатель 1.6'!D39</f>
        <v>4</v>
      </c>
      <c r="J35" s="10">
        <f>'[1]Показатель 1.7'!D39</f>
        <v>4</v>
      </c>
      <c r="K35" s="10">
        <f>'[1]Показатель 1.8'!D39</f>
        <v>2</v>
      </c>
    </row>
    <row r="36" spans="1:11" ht="15.95" customHeight="1">
      <c r="A36" s="15">
        <v>31</v>
      </c>
      <c r="B36" s="7" t="s">
        <v>30</v>
      </c>
      <c r="C36" s="8">
        <f t="shared" si="0"/>
        <v>24</v>
      </c>
      <c r="D36" s="14">
        <f>'[1]Показатель 1.1'!D40</f>
        <v>4</v>
      </c>
      <c r="E36" s="10">
        <f>'[1]Показатель 1.2 '!D41</f>
        <v>4</v>
      </c>
      <c r="F36" s="10">
        <f>'[1]Показатель 1.3'!D40</f>
        <v>2</v>
      </c>
      <c r="G36" s="10">
        <f>'[1]Показатель 1.4'!D122</f>
        <v>2</v>
      </c>
      <c r="H36" s="10">
        <f>'[1]Показатель 1.5'!D48</f>
        <v>2</v>
      </c>
      <c r="I36" s="10">
        <f>'[1]Показатель 1.6'!D40</f>
        <v>4</v>
      </c>
      <c r="J36" s="10">
        <f>'[1]Показатель 1.7'!D40</f>
        <v>4</v>
      </c>
      <c r="K36" s="10">
        <f>'[1]Показатель 1.8'!D40</f>
        <v>2</v>
      </c>
    </row>
    <row r="37" spans="1:11" ht="15.95" customHeight="1">
      <c r="A37" s="15">
        <v>32</v>
      </c>
      <c r="B37" s="7" t="s">
        <v>31</v>
      </c>
      <c r="C37" s="8">
        <f t="shared" si="0"/>
        <v>20</v>
      </c>
      <c r="D37" s="14">
        <f>'[1]Показатель 1.1'!D41</f>
        <v>4</v>
      </c>
      <c r="E37" s="10">
        <f>'[1]Показатель 1.2 '!D42</f>
        <v>4</v>
      </c>
      <c r="F37" s="10">
        <f>'[1]Показатель 1.3'!D41</f>
        <v>0</v>
      </c>
      <c r="G37" s="10">
        <f>'[1]Показатель 1.4'!D123</f>
        <v>2</v>
      </c>
      <c r="H37" s="10">
        <f>'[1]Показатель 1.5'!D49</f>
        <v>0</v>
      </c>
      <c r="I37" s="10">
        <f>'[1]Показатель 1.6'!D41</f>
        <v>4</v>
      </c>
      <c r="J37" s="10">
        <f>'[1]Показатель 1.7'!D41</f>
        <v>4</v>
      </c>
      <c r="K37" s="10">
        <f>'[1]Показатель 1.8'!D41</f>
        <v>2</v>
      </c>
    </row>
    <row r="38" spans="1:11" ht="15.95" customHeight="1">
      <c r="A38" s="15">
        <v>33</v>
      </c>
      <c r="B38" s="7" t="s">
        <v>32</v>
      </c>
      <c r="C38" s="8">
        <f t="shared" si="0"/>
        <v>22</v>
      </c>
      <c r="D38" s="14">
        <f>'[1]Показатель 1.1'!D42</f>
        <v>4</v>
      </c>
      <c r="E38" s="10">
        <f>'[1]Показатель 1.2 '!D43</f>
        <v>4</v>
      </c>
      <c r="F38" s="10">
        <f>'[1]Показатель 1.3'!D42</f>
        <v>0</v>
      </c>
      <c r="G38" s="10">
        <f>'[1]Показатель 1.4'!D126</f>
        <v>2</v>
      </c>
      <c r="H38" s="10">
        <f>'[1]Показатель 1.5'!D50</f>
        <v>2</v>
      </c>
      <c r="I38" s="10">
        <f>'[1]Показатель 1.6'!D42</f>
        <v>4</v>
      </c>
      <c r="J38" s="10">
        <f>'[1]Показатель 1.7'!D42</f>
        <v>4</v>
      </c>
      <c r="K38" s="10">
        <f>'[1]Показатель 1.8'!D42</f>
        <v>2</v>
      </c>
    </row>
    <row r="39" spans="1:11">
      <c r="C39" s="23"/>
      <c r="D39" s="24"/>
      <c r="E39" s="24"/>
      <c r="F39" s="24"/>
      <c r="G39" s="24"/>
      <c r="H39" s="24"/>
      <c r="I39" s="24"/>
      <c r="J39" s="24"/>
      <c r="K39" s="24"/>
    </row>
  </sheetData>
  <sortState ref="A3:C35">
    <sortCondition descending="1" ref="C3"/>
  </sortState>
  <mergeCells count="6">
    <mergeCell ref="A1:K1"/>
    <mergeCell ref="A2:B2"/>
    <mergeCell ref="C2:K2"/>
    <mergeCell ref="A3:A5"/>
    <mergeCell ref="B3:B5"/>
    <mergeCell ref="C3:C4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39"/>
  <sheetViews>
    <sheetView zoomScaleNormal="100" workbookViewId="0">
      <selection activeCell="F18" sqref="F18"/>
    </sheetView>
  </sheetViews>
  <sheetFormatPr defaultRowHeight="12.75"/>
  <cols>
    <col min="1" max="1" width="8" style="1" customWidth="1"/>
    <col min="2" max="2" width="39.5703125" style="1" customWidth="1"/>
    <col min="3" max="3" width="13.42578125" style="1" customWidth="1"/>
    <col min="4" max="11" width="19.7109375" style="1" customWidth="1"/>
    <col min="12" max="16384" width="9.140625" style="1"/>
  </cols>
  <sheetData>
    <row r="1" spans="1:11" ht="39" customHeight="1">
      <c r="A1" s="90" t="s">
        <v>54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spans="1:11" s="16" customFormat="1" ht="21.75" customHeight="1">
      <c r="A2" s="97" t="s">
        <v>66</v>
      </c>
      <c r="B2" s="97"/>
      <c r="C2" s="98" t="str">
        <f>'[2]Методика (Направление 2)'!B2</f>
        <v>Наличие и содержательное наполнение "Бюджета для граждан"</v>
      </c>
      <c r="D2" s="98"/>
      <c r="E2" s="98"/>
      <c r="F2" s="98"/>
      <c r="G2" s="98"/>
      <c r="H2" s="98"/>
      <c r="I2" s="98"/>
      <c r="J2" s="98"/>
      <c r="K2" s="98"/>
    </row>
    <row r="3" spans="1:11" ht="24" customHeight="1">
      <c r="A3" s="99" t="s">
        <v>56</v>
      </c>
      <c r="B3" s="95" t="s">
        <v>33</v>
      </c>
      <c r="C3" s="95" t="s">
        <v>67</v>
      </c>
      <c r="D3" s="2" t="s">
        <v>68</v>
      </c>
      <c r="E3" s="2" t="s">
        <v>69</v>
      </c>
      <c r="F3" s="17" t="s">
        <v>70</v>
      </c>
      <c r="G3" s="2" t="s">
        <v>71</v>
      </c>
      <c r="H3" s="2" t="s">
        <v>72</v>
      </c>
      <c r="I3" s="2" t="s">
        <v>73</v>
      </c>
      <c r="J3" s="2" t="s">
        <v>74</v>
      </c>
      <c r="K3" s="2" t="s">
        <v>75</v>
      </c>
    </row>
    <row r="4" spans="1:11" ht="217.5" customHeight="1">
      <c r="A4" s="100"/>
      <c r="B4" s="96"/>
      <c r="C4" s="96"/>
      <c r="D4" s="3" t="str">
        <f>'[2]Методика (Направление 2)'!B3</f>
        <v>Опубликование в сети "Интернет"  "Бюджета для граждан", разработанного на основе решения о бюджете муниципального образования на текущий финансовый год (текущий финансовый год и плановый период)</v>
      </c>
      <c r="E4" s="3" t="str">
        <f>'[2]Методика (Направление 2)'!B7</f>
        <v>Представление в "Бюджете для граждан" пояснений, используемых терминов</v>
      </c>
      <c r="F4" s="18" t="str">
        <f>'[2]Методика (Направление 2)'!B11</f>
        <v>Представление в "Бюджете для граждан" показателей прогноза социально-экономического развития муниципального образования</v>
      </c>
      <c r="G4" s="3" t="str">
        <f>'[2]Методика (Направление 2)'!B14</f>
        <v>Представление в "Бюджете для граждан" сведений о доходах бюджета на текущий финансовый год в разрезе видов доходов</v>
      </c>
      <c r="H4" s="4" t="str">
        <f>'[2]Методика (Направление 2)'!B17</f>
        <v>Представление в "Бюджете для граждан" сведений о расходах бюджета на текущий финансовый год по разделам и подразделам классификации расходов бюджета</v>
      </c>
      <c r="I4" s="4" t="str">
        <f>'[2]Методика (Направление 2)'!B20</f>
        <v>Представление в "Бюджете для граждан" сведений о расходах на реализацию муниципальных программ на текущий финансовый год</v>
      </c>
      <c r="J4" s="4" t="str">
        <f>'[2]Методика (Направление 2)'!B23</f>
        <v>Представление в "Бюджете для граждан" сведений о планируемом предельном объеме муниципального долга на текущий финансовый год и планируемом верхнем пределе муниципального долга по состоянию на 1 января года, следующего за очередным финансовым годом</v>
      </c>
      <c r="K4" s="4" t="str">
        <f>'[2]Методика (Направление 2)'!B26</f>
        <v>Представление в "Бюджете для граждан" контактной информации для граждан, которые хотят больше узнать о бюджете</v>
      </c>
    </row>
    <row r="5" spans="1:11" ht="15.95" customHeight="1">
      <c r="A5" s="101"/>
      <c r="B5" s="102"/>
      <c r="C5" s="5" t="s">
        <v>42</v>
      </c>
      <c r="D5" s="5" t="s">
        <v>42</v>
      </c>
      <c r="E5" s="5" t="s">
        <v>42</v>
      </c>
      <c r="F5" s="19" t="s">
        <v>42</v>
      </c>
      <c r="G5" s="5" t="s">
        <v>42</v>
      </c>
      <c r="H5" s="5" t="s">
        <v>42</v>
      </c>
      <c r="I5" s="5" t="s">
        <v>42</v>
      </c>
      <c r="J5" s="5" t="s">
        <v>42</v>
      </c>
      <c r="K5" s="5" t="s">
        <v>42</v>
      </c>
    </row>
    <row r="6" spans="1:11" ht="15.95" customHeight="1">
      <c r="A6" s="20">
        <v>1</v>
      </c>
      <c r="B6" s="7" t="s">
        <v>0</v>
      </c>
      <c r="C6" s="8">
        <f>SUM(D6:K6)</f>
        <v>14</v>
      </c>
      <c r="D6" s="14">
        <v>2</v>
      </c>
      <c r="E6" s="10">
        <v>2</v>
      </c>
      <c r="F6" s="10">
        <v>2</v>
      </c>
      <c r="G6" s="21">
        <v>2</v>
      </c>
      <c r="H6" s="10">
        <v>2</v>
      </c>
      <c r="I6" s="10">
        <v>2</v>
      </c>
      <c r="J6" s="10">
        <v>0</v>
      </c>
      <c r="K6" s="10">
        <v>2</v>
      </c>
    </row>
    <row r="7" spans="1:11" s="24" customFormat="1" ht="15.95" customHeight="1">
      <c r="A7" s="22">
        <v>2</v>
      </c>
      <c r="B7" s="12" t="s">
        <v>1</v>
      </c>
      <c r="C7" s="13">
        <f>SUM(D7:K7)</f>
        <v>16</v>
      </c>
      <c r="D7" s="14">
        <v>2</v>
      </c>
      <c r="E7" s="10">
        <v>2</v>
      </c>
      <c r="F7" s="10">
        <v>2</v>
      </c>
      <c r="G7" s="21">
        <v>2</v>
      </c>
      <c r="H7" s="10">
        <v>2</v>
      </c>
      <c r="I7" s="10">
        <v>2</v>
      </c>
      <c r="J7" s="10">
        <v>2</v>
      </c>
      <c r="K7" s="10">
        <v>2</v>
      </c>
    </row>
    <row r="8" spans="1:11" ht="15.95" customHeight="1">
      <c r="A8" s="20">
        <v>3</v>
      </c>
      <c r="B8" s="7" t="s">
        <v>2</v>
      </c>
      <c r="C8" s="8">
        <f t="shared" ref="C8:C38" si="0">SUM(D8:K8)</f>
        <v>14</v>
      </c>
      <c r="D8" s="14">
        <v>2</v>
      </c>
      <c r="E8" s="10">
        <v>2</v>
      </c>
      <c r="F8" s="10">
        <v>0</v>
      </c>
      <c r="G8" s="21">
        <v>2</v>
      </c>
      <c r="H8" s="10">
        <v>2</v>
      </c>
      <c r="I8" s="10">
        <v>2</v>
      </c>
      <c r="J8" s="10">
        <v>2</v>
      </c>
      <c r="K8" s="10">
        <v>2</v>
      </c>
    </row>
    <row r="9" spans="1:11" ht="15.95" customHeight="1">
      <c r="A9" s="20">
        <v>4</v>
      </c>
      <c r="B9" s="7" t="s">
        <v>3</v>
      </c>
      <c r="C9" s="8">
        <f t="shared" si="0"/>
        <v>16</v>
      </c>
      <c r="D9" s="14">
        <v>2</v>
      </c>
      <c r="E9" s="10">
        <v>2</v>
      </c>
      <c r="F9" s="10">
        <v>2</v>
      </c>
      <c r="G9" s="21">
        <v>2</v>
      </c>
      <c r="H9" s="10">
        <v>2</v>
      </c>
      <c r="I9" s="10">
        <v>2</v>
      </c>
      <c r="J9" s="10">
        <v>2</v>
      </c>
      <c r="K9" s="10">
        <v>2</v>
      </c>
    </row>
    <row r="10" spans="1:11" ht="15.95" customHeight="1">
      <c r="A10" s="20">
        <v>5</v>
      </c>
      <c r="B10" s="7" t="s">
        <v>4</v>
      </c>
      <c r="C10" s="8">
        <f t="shared" si="0"/>
        <v>16</v>
      </c>
      <c r="D10" s="14">
        <v>2</v>
      </c>
      <c r="E10" s="10">
        <v>2</v>
      </c>
      <c r="F10" s="10">
        <v>2</v>
      </c>
      <c r="G10" s="21">
        <v>2</v>
      </c>
      <c r="H10" s="10">
        <v>2</v>
      </c>
      <c r="I10" s="10">
        <v>2</v>
      </c>
      <c r="J10" s="10">
        <v>2</v>
      </c>
      <c r="K10" s="10">
        <v>2</v>
      </c>
    </row>
    <row r="11" spans="1:11" ht="15.95" customHeight="1">
      <c r="A11" s="20">
        <v>6</v>
      </c>
      <c r="B11" s="7" t="s">
        <v>5</v>
      </c>
      <c r="C11" s="8">
        <f t="shared" si="0"/>
        <v>16</v>
      </c>
      <c r="D11" s="14">
        <v>2</v>
      </c>
      <c r="E11" s="10">
        <v>2</v>
      </c>
      <c r="F11" s="10">
        <v>2</v>
      </c>
      <c r="G11" s="21">
        <v>2</v>
      </c>
      <c r="H11" s="10">
        <v>2</v>
      </c>
      <c r="I11" s="10">
        <v>2</v>
      </c>
      <c r="J11" s="10">
        <v>2</v>
      </c>
      <c r="K11" s="10">
        <v>2</v>
      </c>
    </row>
    <row r="12" spans="1:11" ht="15.95" customHeight="1">
      <c r="A12" s="20">
        <v>7</v>
      </c>
      <c r="B12" s="7" t="s">
        <v>6</v>
      </c>
      <c r="C12" s="8">
        <f t="shared" si="0"/>
        <v>14</v>
      </c>
      <c r="D12" s="14">
        <v>2</v>
      </c>
      <c r="E12" s="10">
        <v>2</v>
      </c>
      <c r="F12" s="10">
        <v>0</v>
      </c>
      <c r="G12" s="21">
        <v>2</v>
      </c>
      <c r="H12" s="10">
        <v>2</v>
      </c>
      <c r="I12" s="10">
        <v>2</v>
      </c>
      <c r="J12" s="10">
        <v>2</v>
      </c>
      <c r="K12" s="10">
        <v>2</v>
      </c>
    </row>
    <row r="13" spans="1:11" ht="15.95" customHeight="1">
      <c r="A13" s="20">
        <v>8</v>
      </c>
      <c r="B13" s="7" t="s">
        <v>7</v>
      </c>
      <c r="C13" s="8">
        <f t="shared" si="0"/>
        <v>16</v>
      </c>
      <c r="D13" s="14">
        <v>2</v>
      </c>
      <c r="E13" s="10">
        <v>2</v>
      </c>
      <c r="F13" s="10">
        <v>2</v>
      </c>
      <c r="G13" s="21">
        <v>2</v>
      </c>
      <c r="H13" s="10">
        <v>2</v>
      </c>
      <c r="I13" s="10">
        <v>2</v>
      </c>
      <c r="J13" s="10">
        <v>2</v>
      </c>
      <c r="K13" s="10">
        <v>2</v>
      </c>
    </row>
    <row r="14" spans="1:11" ht="15.95" customHeight="1">
      <c r="A14" s="20">
        <v>9</v>
      </c>
      <c r="B14" s="7" t="s">
        <v>8</v>
      </c>
      <c r="C14" s="8">
        <f t="shared" si="0"/>
        <v>16</v>
      </c>
      <c r="D14" s="14">
        <v>2</v>
      </c>
      <c r="E14" s="10">
        <v>2</v>
      </c>
      <c r="F14" s="10">
        <v>2</v>
      </c>
      <c r="G14" s="21">
        <v>2</v>
      </c>
      <c r="H14" s="10">
        <v>2</v>
      </c>
      <c r="I14" s="10">
        <v>2</v>
      </c>
      <c r="J14" s="10">
        <v>2</v>
      </c>
      <c r="K14" s="10">
        <v>2</v>
      </c>
    </row>
    <row r="15" spans="1:11" ht="15.95" customHeight="1">
      <c r="A15" s="20">
        <v>10</v>
      </c>
      <c r="B15" s="7" t="s">
        <v>9</v>
      </c>
      <c r="C15" s="8">
        <f t="shared" si="0"/>
        <v>14</v>
      </c>
      <c r="D15" s="14">
        <v>2</v>
      </c>
      <c r="E15" s="10">
        <v>2</v>
      </c>
      <c r="F15" s="10">
        <v>0</v>
      </c>
      <c r="G15" s="21">
        <v>2</v>
      </c>
      <c r="H15" s="10">
        <v>2</v>
      </c>
      <c r="I15" s="10">
        <v>2</v>
      </c>
      <c r="J15" s="10">
        <v>2</v>
      </c>
      <c r="K15" s="10">
        <v>2</v>
      </c>
    </row>
    <row r="16" spans="1:11" ht="15.95" customHeight="1">
      <c r="A16" s="20">
        <v>11</v>
      </c>
      <c r="B16" s="7" t="s">
        <v>10</v>
      </c>
      <c r="C16" s="8">
        <f t="shared" si="0"/>
        <v>16</v>
      </c>
      <c r="D16" s="14">
        <v>2</v>
      </c>
      <c r="E16" s="10">
        <v>2</v>
      </c>
      <c r="F16" s="10">
        <v>2</v>
      </c>
      <c r="G16" s="21">
        <v>2</v>
      </c>
      <c r="H16" s="10">
        <v>2</v>
      </c>
      <c r="I16" s="10">
        <v>2</v>
      </c>
      <c r="J16" s="10">
        <v>2</v>
      </c>
      <c r="K16" s="10">
        <v>2</v>
      </c>
    </row>
    <row r="17" spans="1:11" ht="15.95" customHeight="1">
      <c r="A17" s="20">
        <v>12</v>
      </c>
      <c r="B17" s="7" t="s">
        <v>11</v>
      </c>
      <c r="C17" s="8">
        <f t="shared" si="0"/>
        <v>16</v>
      </c>
      <c r="D17" s="14">
        <v>2</v>
      </c>
      <c r="E17" s="10">
        <v>2</v>
      </c>
      <c r="F17" s="10">
        <v>2</v>
      </c>
      <c r="G17" s="21">
        <v>2</v>
      </c>
      <c r="H17" s="10">
        <v>2</v>
      </c>
      <c r="I17" s="10">
        <v>2</v>
      </c>
      <c r="J17" s="10">
        <v>2</v>
      </c>
      <c r="K17" s="10">
        <v>2</v>
      </c>
    </row>
    <row r="18" spans="1:11" ht="15.95" customHeight="1">
      <c r="A18" s="20">
        <v>13</v>
      </c>
      <c r="B18" s="7" t="s">
        <v>12</v>
      </c>
      <c r="C18" s="8">
        <f t="shared" si="0"/>
        <v>14</v>
      </c>
      <c r="D18" s="14">
        <v>2</v>
      </c>
      <c r="E18" s="10">
        <v>2</v>
      </c>
      <c r="F18" s="10">
        <v>0</v>
      </c>
      <c r="G18" s="21">
        <v>2</v>
      </c>
      <c r="H18" s="10">
        <v>2</v>
      </c>
      <c r="I18" s="10">
        <v>2</v>
      </c>
      <c r="J18" s="10">
        <v>2</v>
      </c>
      <c r="K18" s="10">
        <v>2</v>
      </c>
    </row>
    <row r="19" spans="1:11" ht="15.95" customHeight="1">
      <c r="A19" s="20">
        <v>14</v>
      </c>
      <c r="B19" s="7" t="s">
        <v>13</v>
      </c>
      <c r="C19" s="8">
        <f t="shared" si="0"/>
        <v>14</v>
      </c>
      <c r="D19" s="14">
        <v>2</v>
      </c>
      <c r="E19" s="10">
        <v>2</v>
      </c>
      <c r="F19" s="10">
        <v>2</v>
      </c>
      <c r="G19" s="21">
        <v>2</v>
      </c>
      <c r="H19" s="10">
        <v>2</v>
      </c>
      <c r="I19" s="10">
        <v>2</v>
      </c>
      <c r="J19" s="10">
        <v>0</v>
      </c>
      <c r="K19" s="10">
        <v>2</v>
      </c>
    </row>
    <row r="20" spans="1:11" ht="15.95" customHeight="1">
      <c r="A20" s="20">
        <v>15</v>
      </c>
      <c r="B20" s="7" t="s">
        <v>14</v>
      </c>
      <c r="C20" s="8">
        <f t="shared" si="0"/>
        <v>16</v>
      </c>
      <c r="D20" s="14">
        <v>2</v>
      </c>
      <c r="E20" s="10">
        <v>2</v>
      </c>
      <c r="F20" s="10">
        <v>2</v>
      </c>
      <c r="G20" s="21">
        <v>2</v>
      </c>
      <c r="H20" s="10">
        <v>2</v>
      </c>
      <c r="I20" s="10">
        <v>2</v>
      </c>
      <c r="J20" s="10">
        <v>2</v>
      </c>
      <c r="K20" s="10">
        <v>2</v>
      </c>
    </row>
    <row r="21" spans="1:11" ht="15.95" customHeight="1">
      <c r="A21" s="20">
        <v>16</v>
      </c>
      <c r="B21" s="7" t="s">
        <v>15</v>
      </c>
      <c r="C21" s="8">
        <f t="shared" si="0"/>
        <v>16</v>
      </c>
      <c r="D21" s="14">
        <v>2</v>
      </c>
      <c r="E21" s="10">
        <v>2</v>
      </c>
      <c r="F21" s="10">
        <v>2</v>
      </c>
      <c r="G21" s="21">
        <v>2</v>
      </c>
      <c r="H21" s="10">
        <v>2</v>
      </c>
      <c r="I21" s="10">
        <v>2</v>
      </c>
      <c r="J21" s="10">
        <v>2</v>
      </c>
      <c r="K21" s="10">
        <v>2</v>
      </c>
    </row>
    <row r="22" spans="1:11" ht="15.95" customHeight="1">
      <c r="A22" s="20">
        <v>17</v>
      </c>
      <c r="B22" s="7" t="s">
        <v>16</v>
      </c>
      <c r="C22" s="8">
        <f t="shared" si="0"/>
        <v>14</v>
      </c>
      <c r="D22" s="14">
        <v>2</v>
      </c>
      <c r="E22" s="10">
        <v>2</v>
      </c>
      <c r="F22" s="10">
        <v>2</v>
      </c>
      <c r="G22" s="21">
        <v>2</v>
      </c>
      <c r="H22" s="10">
        <v>2</v>
      </c>
      <c r="I22" s="10">
        <v>2</v>
      </c>
      <c r="J22" s="10">
        <v>0</v>
      </c>
      <c r="K22" s="10">
        <v>2</v>
      </c>
    </row>
    <row r="23" spans="1:11" ht="15.95" customHeight="1">
      <c r="A23" s="20">
        <v>18</v>
      </c>
      <c r="B23" s="7" t="s">
        <v>17</v>
      </c>
      <c r="C23" s="8">
        <f t="shared" si="0"/>
        <v>14</v>
      </c>
      <c r="D23" s="14">
        <v>2</v>
      </c>
      <c r="E23" s="10">
        <v>2</v>
      </c>
      <c r="F23" s="10">
        <v>2</v>
      </c>
      <c r="G23" s="21">
        <v>2</v>
      </c>
      <c r="H23" s="10">
        <v>2</v>
      </c>
      <c r="I23" s="10">
        <v>2</v>
      </c>
      <c r="J23" s="10">
        <v>0</v>
      </c>
      <c r="K23" s="10">
        <v>2</v>
      </c>
    </row>
    <row r="24" spans="1:11" ht="15.95" customHeight="1">
      <c r="A24" s="20">
        <v>19</v>
      </c>
      <c r="B24" s="7" t="s">
        <v>18</v>
      </c>
      <c r="C24" s="8">
        <f t="shared" si="0"/>
        <v>16</v>
      </c>
      <c r="D24" s="14">
        <v>2</v>
      </c>
      <c r="E24" s="10">
        <v>2</v>
      </c>
      <c r="F24" s="10">
        <v>2</v>
      </c>
      <c r="G24" s="21">
        <v>2</v>
      </c>
      <c r="H24" s="10">
        <v>2</v>
      </c>
      <c r="I24" s="10">
        <v>2</v>
      </c>
      <c r="J24" s="10">
        <v>2</v>
      </c>
      <c r="K24" s="10">
        <v>2</v>
      </c>
    </row>
    <row r="25" spans="1:11" ht="15.95" customHeight="1">
      <c r="A25" s="20">
        <v>20</v>
      </c>
      <c r="B25" s="7" t="s">
        <v>19</v>
      </c>
      <c r="C25" s="8">
        <f t="shared" si="0"/>
        <v>16</v>
      </c>
      <c r="D25" s="14">
        <v>2</v>
      </c>
      <c r="E25" s="10">
        <v>2</v>
      </c>
      <c r="F25" s="10">
        <v>2</v>
      </c>
      <c r="G25" s="21">
        <v>2</v>
      </c>
      <c r="H25" s="10">
        <v>2</v>
      </c>
      <c r="I25" s="10">
        <v>2</v>
      </c>
      <c r="J25" s="10">
        <v>2</v>
      </c>
      <c r="K25" s="10">
        <v>2</v>
      </c>
    </row>
    <row r="26" spans="1:11" ht="15.95" customHeight="1">
      <c r="A26" s="20">
        <v>21</v>
      </c>
      <c r="B26" s="7" t="s">
        <v>20</v>
      </c>
      <c r="C26" s="8">
        <f t="shared" si="0"/>
        <v>14</v>
      </c>
      <c r="D26" s="14">
        <v>2</v>
      </c>
      <c r="E26" s="10">
        <v>2</v>
      </c>
      <c r="F26" s="10">
        <v>2</v>
      </c>
      <c r="G26" s="21">
        <v>2</v>
      </c>
      <c r="H26" s="10">
        <v>2</v>
      </c>
      <c r="I26" s="10">
        <v>2</v>
      </c>
      <c r="J26" s="10">
        <v>0</v>
      </c>
      <c r="K26" s="10">
        <v>2</v>
      </c>
    </row>
    <row r="27" spans="1:11" ht="15.95" customHeight="1">
      <c r="A27" s="20">
        <v>22</v>
      </c>
      <c r="B27" s="7" t="s">
        <v>21</v>
      </c>
      <c r="C27" s="8">
        <f t="shared" si="0"/>
        <v>16</v>
      </c>
      <c r="D27" s="14">
        <v>2</v>
      </c>
      <c r="E27" s="10">
        <v>2</v>
      </c>
      <c r="F27" s="10">
        <v>2</v>
      </c>
      <c r="G27" s="21">
        <v>2</v>
      </c>
      <c r="H27" s="10">
        <v>2</v>
      </c>
      <c r="I27" s="10">
        <v>2</v>
      </c>
      <c r="J27" s="10">
        <v>2</v>
      </c>
      <c r="K27" s="10">
        <v>2</v>
      </c>
    </row>
    <row r="28" spans="1:11" ht="15.95" customHeight="1">
      <c r="A28" s="20">
        <v>23</v>
      </c>
      <c r="B28" s="7" t="s">
        <v>22</v>
      </c>
      <c r="C28" s="8">
        <f t="shared" si="0"/>
        <v>16</v>
      </c>
      <c r="D28" s="14">
        <v>2</v>
      </c>
      <c r="E28" s="10">
        <v>2</v>
      </c>
      <c r="F28" s="10">
        <v>2</v>
      </c>
      <c r="G28" s="21">
        <v>2</v>
      </c>
      <c r="H28" s="10">
        <v>2</v>
      </c>
      <c r="I28" s="10">
        <v>2</v>
      </c>
      <c r="J28" s="10">
        <v>2</v>
      </c>
      <c r="K28" s="10">
        <v>2</v>
      </c>
    </row>
    <row r="29" spans="1:11" ht="15.95" customHeight="1">
      <c r="A29" s="20">
        <v>24</v>
      </c>
      <c r="B29" s="7" t="s">
        <v>23</v>
      </c>
      <c r="C29" s="8">
        <f t="shared" si="0"/>
        <v>16</v>
      </c>
      <c r="D29" s="14">
        <v>2</v>
      </c>
      <c r="E29" s="10">
        <v>2</v>
      </c>
      <c r="F29" s="10">
        <v>2</v>
      </c>
      <c r="G29" s="21">
        <v>2</v>
      </c>
      <c r="H29" s="10">
        <v>2</v>
      </c>
      <c r="I29" s="10">
        <v>2</v>
      </c>
      <c r="J29" s="10">
        <v>2</v>
      </c>
      <c r="K29" s="10">
        <v>2</v>
      </c>
    </row>
    <row r="30" spans="1:11" ht="15.95" customHeight="1">
      <c r="A30" s="20">
        <v>25</v>
      </c>
      <c r="B30" s="7" t="s">
        <v>24</v>
      </c>
      <c r="C30" s="8">
        <f t="shared" si="0"/>
        <v>16</v>
      </c>
      <c r="D30" s="14">
        <v>2</v>
      </c>
      <c r="E30" s="10">
        <v>2</v>
      </c>
      <c r="F30" s="10">
        <v>2</v>
      </c>
      <c r="G30" s="21">
        <v>2</v>
      </c>
      <c r="H30" s="10">
        <v>2</v>
      </c>
      <c r="I30" s="10">
        <v>2</v>
      </c>
      <c r="J30" s="10">
        <v>2</v>
      </c>
      <c r="K30" s="10">
        <v>2</v>
      </c>
    </row>
    <row r="31" spans="1:11" ht="15.95" customHeight="1">
      <c r="A31" s="20">
        <v>26</v>
      </c>
      <c r="B31" s="7" t="s">
        <v>25</v>
      </c>
      <c r="C31" s="8">
        <f t="shared" si="0"/>
        <v>16</v>
      </c>
      <c r="D31" s="14">
        <v>2</v>
      </c>
      <c r="E31" s="10">
        <v>2</v>
      </c>
      <c r="F31" s="10">
        <v>2</v>
      </c>
      <c r="G31" s="21">
        <v>2</v>
      </c>
      <c r="H31" s="10">
        <v>2</v>
      </c>
      <c r="I31" s="10">
        <v>2</v>
      </c>
      <c r="J31" s="10">
        <v>2</v>
      </c>
      <c r="K31" s="10">
        <v>2</v>
      </c>
    </row>
    <row r="32" spans="1:11" ht="15.95" customHeight="1">
      <c r="A32" s="20">
        <v>27</v>
      </c>
      <c r="B32" s="7" t="s">
        <v>26</v>
      </c>
      <c r="C32" s="8">
        <f t="shared" si="0"/>
        <v>16</v>
      </c>
      <c r="D32" s="14">
        <v>2</v>
      </c>
      <c r="E32" s="10">
        <v>2</v>
      </c>
      <c r="F32" s="10">
        <v>2</v>
      </c>
      <c r="G32" s="21">
        <v>2</v>
      </c>
      <c r="H32" s="10">
        <v>2</v>
      </c>
      <c r="I32" s="10">
        <v>2</v>
      </c>
      <c r="J32" s="10">
        <v>2</v>
      </c>
      <c r="K32" s="10">
        <v>2</v>
      </c>
    </row>
    <row r="33" spans="1:11" ht="15.95" customHeight="1">
      <c r="A33" s="20">
        <v>28</v>
      </c>
      <c r="B33" s="7" t="s">
        <v>27</v>
      </c>
      <c r="C33" s="8">
        <f>SUM(D33:K33)</f>
        <v>10</v>
      </c>
      <c r="D33" s="14">
        <v>2</v>
      </c>
      <c r="E33" s="10">
        <v>0</v>
      </c>
      <c r="F33" s="10">
        <v>2</v>
      </c>
      <c r="G33" s="21">
        <v>0</v>
      </c>
      <c r="H33" s="10">
        <v>0</v>
      </c>
      <c r="I33" s="10">
        <v>2</v>
      </c>
      <c r="J33" s="10">
        <v>2</v>
      </c>
      <c r="K33" s="10">
        <v>2</v>
      </c>
    </row>
    <row r="34" spans="1:11" ht="15.95" customHeight="1">
      <c r="A34" s="20">
        <v>29</v>
      </c>
      <c r="B34" s="7" t="s">
        <v>28</v>
      </c>
      <c r="C34" s="8">
        <f t="shared" si="0"/>
        <v>16</v>
      </c>
      <c r="D34" s="14">
        <v>2</v>
      </c>
      <c r="E34" s="10">
        <v>2</v>
      </c>
      <c r="F34" s="10">
        <v>2</v>
      </c>
      <c r="G34" s="21">
        <v>2</v>
      </c>
      <c r="H34" s="10">
        <v>2</v>
      </c>
      <c r="I34" s="10">
        <v>2</v>
      </c>
      <c r="J34" s="10">
        <v>2</v>
      </c>
      <c r="K34" s="10">
        <v>2</v>
      </c>
    </row>
    <row r="35" spans="1:11" ht="15.95" customHeight="1">
      <c r="A35" s="20">
        <v>30</v>
      </c>
      <c r="B35" s="7" t="s">
        <v>29</v>
      </c>
      <c r="C35" s="8">
        <f t="shared" si="0"/>
        <v>16</v>
      </c>
      <c r="D35" s="14">
        <v>2</v>
      </c>
      <c r="E35" s="10">
        <v>2</v>
      </c>
      <c r="F35" s="10">
        <v>2</v>
      </c>
      <c r="G35" s="21">
        <v>2</v>
      </c>
      <c r="H35" s="10">
        <v>2</v>
      </c>
      <c r="I35" s="10">
        <v>2</v>
      </c>
      <c r="J35" s="10">
        <v>2</v>
      </c>
      <c r="K35" s="10">
        <v>2</v>
      </c>
    </row>
    <row r="36" spans="1:11" ht="15.95" customHeight="1">
      <c r="A36" s="20">
        <v>31</v>
      </c>
      <c r="B36" s="7" t="s">
        <v>30</v>
      </c>
      <c r="C36" s="8">
        <f t="shared" si="0"/>
        <v>16</v>
      </c>
      <c r="D36" s="14">
        <v>2</v>
      </c>
      <c r="E36" s="10">
        <v>2</v>
      </c>
      <c r="F36" s="10">
        <v>2</v>
      </c>
      <c r="G36" s="21">
        <v>2</v>
      </c>
      <c r="H36" s="10">
        <v>2</v>
      </c>
      <c r="I36" s="10">
        <v>2</v>
      </c>
      <c r="J36" s="10">
        <v>2</v>
      </c>
      <c r="K36" s="10">
        <v>2</v>
      </c>
    </row>
    <row r="37" spans="1:11" ht="15.95" customHeight="1">
      <c r="A37" s="20">
        <v>32</v>
      </c>
      <c r="B37" s="7" t="s">
        <v>31</v>
      </c>
      <c r="C37" s="8">
        <f t="shared" si="0"/>
        <v>16</v>
      </c>
      <c r="D37" s="14">
        <v>2</v>
      </c>
      <c r="E37" s="10">
        <v>2</v>
      </c>
      <c r="F37" s="10">
        <v>2</v>
      </c>
      <c r="G37" s="21">
        <v>2</v>
      </c>
      <c r="H37" s="10">
        <v>2</v>
      </c>
      <c r="I37" s="10">
        <v>2</v>
      </c>
      <c r="J37" s="10">
        <v>2</v>
      </c>
      <c r="K37" s="10">
        <v>2</v>
      </c>
    </row>
    <row r="38" spans="1:11" ht="15.95" customHeight="1">
      <c r="A38" s="20">
        <v>33</v>
      </c>
      <c r="B38" s="7" t="s">
        <v>32</v>
      </c>
      <c r="C38" s="8">
        <f t="shared" si="0"/>
        <v>16</v>
      </c>
      <c r="D38" s="14">
        <v>2</v>
      </c>
      <c r="E38" s="10">
        <v>2</v>
      </c>
      <c r="F38" s="10">
        <v>2</v>
      </c>
      <c r="G38" s="21">
        <v>2</v>
      </c>
      <c r="H38" s="10">
        <v>2</v>
      </c>
      <c r="I38" s="10">
        <v>2</v>
      </c>
      <c r="J38" s="10">
        <v>2</v>
      </c>
      <c r="K38" s="10">
        <v>2</v>
      </c>
    </row>
    <row r="39" spans="1:11">
      <c r="C39" s="23"/>
    </row>
  </sheetData>
  <mergeCells count="6">
    <mergeCell ref="A1:K1"/>
    <mergeCell ref="A2:B2"/>
    <mergeCell ref="C2:K2"/>
    <mergeCell ref="A3:A5"/>
    <mergeCell ref="B3:B5"/>
    <mergeCell ref="C3:C4"/>
  </mergeCells>
  <pageMargins left="0.70866141732283472" right="0.70866141732283472" top="0.74803149606299213" bottom="0.74803149606299213" header="0.31496062992125984" footer="0.31496062992125984"/>
  <pageSetup paperSize="9" scale="56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39"/>
  <sheetViews>
    <sheetView zoomScaleNormal="100" workbookViewId="0">
      <selection activeCell="M28" sqref="M28"/>
    </sheetView>
  </sheetViews>
  <sheetFormatPr defaultRowHeight="12.75"/>
  <cols>
    <col min="1" max="1" width="6.7109375" style="1" customWidth="1"/>
    <col min="2" max="2" width="38.85546875" style="1" customWidth="1"/>
    <col min="3" max="3" width="15.42578125" style="1" customWidth="1"/>
    <col min="4" max="4" width="49.5703125" style="1" customWidth="1"/>
    <col min="5" max="5" width="51.7109375" style="1" customWidth="1"/>
    <col min="6" max="6" width="19.42578125" style="1" customWidth="1"/>
    <col min="7" max="16384" width="9.140625" style="1"/>
  </cols>
  <sheetData>
    <row r="1" spans="1:5">
      <c r="B1" s="103" t="s">
        <v>54</v>
      </c>
      <c r="C1" s="103"/>
      <c r="D1" s="103"/>
      <c r="E1" s="103"/>
    </row>
    <row r="2" spans="1:5">
      <c r="A2" s="104" t="s">
        <v>76</v>
      </c>
      <c r="B2" s="104"/>
      <c r="C2" s="92" t="str">
        <f>'[3]Методика (Направление 3)'!B3</f>
        <v>Публикация сведений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(bus.gov.ru)</v>
      </c>
      <c r="D2" s="92"/>
      <c r="E2" s="92"/>
    </row>
    <row r="3" spans="1:5">
      <c r="A3" s="99" t="s">
        <v>56</v>
      </c>
      <c r="B3" s="95" t="s">
        <v>33</v>
      </c>
      <c r="C3" s="95" t="s">
        <v>77</v>
      </c>
      <c r="D3" s="2" t="s">
        <v>78</v>
      </c>
      <c r="E3" s="2" t="s">
        <v>79</v>
      </c>
    </row>
    <row r="4" spans="1:5" ht="89.25">
      <c r="A4" s="100"/>
      <c r="B4" s="96"/>
      <c r="C4" s="96"/>
      <c r="D4" s="3" t="str">
        <f>'[3]Методика (Направление 3)'!B5</f>
        <v xml:space="preserve">Доля муниципальных бюджетных и автономных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муниципальные задания на текущий финансовый год, % </v>
      </c>
      <c r="E4" s="3" t="str">
        <f>'[3]Методика (Направление 3)'!B9</f>
        <v>Доля муниципальных учреждений муниципального образования Курской области, опубликовавших на официальном сайте Российской Федерации для размещения информации о государственных (муниципальных) учреждениях (bus.gov.ru) планы финансово-хозяйственной деятельности или бюджетную смету на текущий финансовый год, %</v>
      </c>
    </row>
    <row r="5" spans="1:5">
      <c r="A5" s="101"/>
      <c r="B5" s="102"/>
      <c r="C5" s="5" t="s">
        <v>42</v>
      </c>
      <c r="D5" s="5" t="s">
        <v>42</v>
      </c>
      <c r="E5" s="5" t="s">
        <v>42</v>
      </c>
    </row>
    <row r="6" spans="1:5">
      <c r="A6" s="20">
        <v>1</v>
      </c>
      <c r="B6" s="7" t="s">
        <v>0</v>
      </c>
      <c r="C6" s="8">
        <f>D6+E6</f>
        <v>6</v>
      </c>
      <c r="D6" s="10">
        <v>3</v>
      </c>
      <c r="E6" s="10">
        <v>3</v>
      </c>
    </row>
    <row r="7" spans="1:5" s="24" customFormat="1">
      <c r="A7" s="22">
        <v>2</v>
      </c>
      <c r="B7" s="12" t="s">
        <v>1</v>
      </c>
      <c r="C7" s="13">
        <f t="shared" ref="C7:C38" si="0">D7+E7</f>
        <v>6</v>
      </c>
      <c r="D7" s="10">
        <v>3</v>
      </c>
      <c r="E7" s="10">
        <v>3</v>
      </c>
    </row>
    <row r="8" spans="1:5">
      <c r="A8" s="20">
        <v>3</v>
      </c>
      <c r="B8" s="7" t="s">
        <v>2</v>
      </c>
      <c r="C8" s="8">
        <f t="shared" si="0"/>
        <v>6</v>
      </c>
      <c r="D8" s="10">
        <v>3</v>
      </c>
      <c r="E8" s="10">
        <v>3</v>
      </c>
    </row>
    <row r="9" spans="1:5">
      <c r="A9" s="20">
        <v>4</v>
      </c>
      <c r="B9" s="7" t="s">
        <v>3</v>
      </c>
      <c r="C9" s="8">
        <f t="shared" si="0"/>
        <v>6</v>
      </c>
      <c r="D9" s="10">
        <v>3</v>
      </c>
      <c r="E9" s="10">
        <v>3</v>
      </c>
    </row>
    <row r="10" spans="1:5">
      <c r="A10" s="20">
        <v>5</v>
      </c>
      <c r="B10" s="7" t="s">
        <v>4</v>
      </c>
      <c r="C10" s="8">
        <f t="shared" si="0"/>
        <v>6</v>
      </c>
      <c r="D10" s="10">
        <v>3</v>
      </c>
      <c r="E10" s="10">
        <v>3</v>
      </c>
    </row>
    <row r="11" spans="1:5">
      <c r="A11" s="20">
        <v>6</v>
      </c>
      <c r="B11" s="7" t="s">
        <v>5</v>
      </c>
      <c r="C11" s="8">
        <f t="shared" si="0"/>
        <v>6</v>
      </c>
      <c r="D11" s="10">
        <v>3</v>
      </c>
      <c r="E11" s="10">
        <v>3</v>
      </c>
    </row>
    <row r="12" spans="1:5">
      <c r="A12" s="20">
        <v>7</v>
      </c>
      <c r="B12" s="7" t="s">
        <v>6</v>
      </c>
      <c r="C12" s="8">
        <f t="shared" si="0"/>
        <v>6</v>
      </c>
      <c r="D12" s="10">
        <v>3</v>
      </c>
      <c r="E12" s="10">
        <v>3</v>
      </c>
    </row>
    <row r="13" spans="1:5">
      <c r="A13" s="20">
        <v>8</v>
      </c>
      <c r="B13" s="7" t="s">
        <v>7</v>
      </c>
      <c r="C13" s="8">
        <f t="shared" si="0"/>
        <v>6</v>
      </c>
      <c r="D13" s="10">
        <v>3</v>
      </c>
      <c r="E13" s="10">
        <v>3</v>
      </c>
    </row>
    <row r="14" spans="1:5">
      <c r="A14" s="20">
        <v>9</v>
      </c>
      <c r="B14" s="7" t="s">
        <v>8</v>
      </c>
      <c r="C14" s="8">
        <f t="shared" si="0"/>
        <v>6</v>
      </c>
      <c r="D14" s="10">
        <v>3</v>
      </c>
      <c r="E14" s="10">
        <v>3</v>
      </c>
    </row>
    <row r="15" spans="1:5">
      <c r="A15" s="20">
        <v>10</v>
      </c>
      <c r="B15" s="7" t="s">
        <v>9</v>
      </c>
      <c r="C15" s="8">
        <f t="shared" si="0"/>
        <v>6</v>
      </c>
      <c r="D15" s="10">
        <v>3</v>
      </c>
      <c r="E15" s="10">
        <v>3</v>
      </c>
    </row>
    <row r="16" spans="1:5">
      <c r="A16" s="20">
        <v>11</v>
      </c>
      <c r="B16" s="7" t="s">
        <v>10</v>
      </c>
      <c r="C16" s="8">
        <f t="shared" si="0"/>
        <v>6</v>
      </c>
      <c r="D16" s="10">
        <v>3</v>
      </c>
      <c r="E16" s="10">
        <v>3</v>
      </c>
    </row>
    <row r="17" spans="1:5">
      <c r="A17" s="20">
        <v>12</v>
      </c>
      <c r="B17" s="7" t="s">
        <v>11</v>
      </c>
      <c r="C17" s="8">
        <f t="shared" si="0"/>
        <v>6</v>
      </c>
      <c r="D17" s="10">
        <v>3</v>
      </c>
      <c r="E17" s="10">
        <v>3</v>
      </c>
    </row>
    <row r="18" spans="1:5">
      <c r="A18" s="20">
        <v>13</v>
      </c>
      <c r="B18" s="7" t="s">
        <v>12</v>
      </c>
      <c r="C18" s="8">
        <f t="shared" si="0"/>
        <v>6</v>
      </c>
      <c r="D18" s="10">
        <v>3</v>
      </c>
      <c r="E18" s="10">
        <v>3</v>
      </c>
    </row>
    <row r="19" spans="1:5">
      <c r="A19" s="20">
        <v>14</v>
      </c>
      <c r="B19" s="7" t="s">
        <v>13</v>
      </c>
      <c r="C19" s="8">
        <f t="shared" si="0"/>
        <v>6</v>
      </c>
      <c r="D19" s="10">
        <v>3</v>
      </c>
      <c r="E19" s="10">
        <v>3</v>
      </c>
    </row>
    <row r="20" spans="1:5">
      <c r="A20" s="20">
        <v>15</v>
      </c>
      <c r="B20" s="7" t="s">
        <v>14</v>
      </c>
      <c r="C20" s="8">
        <f t="shared" si="0"/>
        <v>6</v>
      </c>
      <c r="D20" s="10">
        <v>3</v>
      </c>
      <c r="E20" s="10">
        <v>3</v>
      </c>
    </row>
    <row r="21" spans="1:5">
      <c r="A21" s="20">
        <v>16</v>
      </c>
      <c r="B21" s="7" t="s">
        <v>15</v>
      </c>
      <c r="C21" s="8">
        <f t="shared" si="0"/>
        <v>6</v>
      </c>
      <c r="D21" s="10">
        <v>3</v>
      </c>
      <c r="E21" s="10">
        <v>3</v>
      </c>
    </row>
    <row r="22" spans="1:5">
      <c r="A22" s="20">
        <v>17</v>
      </c>
      <c r="B22" s="7" t="s">
        <v>16</v>
      </c>
      <c r="C22" s="8">
        <f t="shared" si="0"/>
        <v>6</v>
      </c>
      <c r="D22" s="10">
        <v>3</v>
      </c>
      <c r="E22" s="10">
        <v>3</v>
      </c>
    </row>
    <row r="23" spans="1:5">
      <c r="A23" s="20">
        <v>18</v>
      </c>
      <c r="B23" s="7" t="s">
        <v>17</v>
      </c>
      <c r="C23" s="8">
        <f t="shared" si="0"/>
        <v>6</v>
      </c>
      <c r="D23" s="10">
        <v>3</v>
      </c>
      <c r="E23" s="10">
        <v>3</v>
      </c>
    </row>
    <row r="24" spans="1:5">
      <c r="A24" s="20">
        <v>19</v>
      </c>
      <c r="B24" s="7" t="s">
        <v>18</v>
      </c>
      <c r="C24" s="8">
        <f t="shared" si="0"/>
        <v>6</v>
      </c>
      <c r="D24" s="10">
        <v>3</v>
      </c>
      <c r="E24" s="10">
        <v>3</v>
      </c>
    </row>
    <row r="25" spans="1:5">
      <c r="A25" s="20">
        <v>20</v>
      </c>
      <c r="B25" s="7" t="s">
        <v>19</v>
      </c>
      <c r="C25" s="8">
        <f t="shared" si="0"/>
        <v>6</v>
      </c>
      <c r="D25" s="10">
        <v>3</v>
      </c>
      <c r="E25" s="10">
        <v>3</v>
      </c>
    </row>
    <row r="26" spans="1:5">
      <c r="A26" s="20">
        <v>21</v>
      </c>
      <c r="B26" s="7" t="s">
        <v>20</v>
      </c>
      <c r="C26" s="8">
        <f t="shared" si="0"/>
        <v>6</v>
      </c>
      <c r="D26" s="10">
        <v>3</v>
      </c>
      <c r="E26" s="10">
        <v>3</v>
      </c>
    </row>
    <row r="27" spans="1:5">
      <c r="A27" s="20">
        <v>22</v>
      </c>
      <c r="B27" s="7" t="s">
        <v>21</v>
      </c>
      <c r="C27" s="8">
        <f t="shared" si="0"/>
        <v>6</v>
      </c>
      <c r="D27" s="10">
        <v>3</v>
      </c>
      <c r="E27" s="10">
        <v>3</v>
      </c>
    </row>
    <row r="28" spans="1:5">
      <c r="A28" s="20">
        <v>23</v>
      </c>
      <c r="B28" s="7" t="s">
        <v>22</v>
      </c>
      <c r="C28" s="8">
        <f t="shared" si="0"/>
        <v>6</v>
      </c>
      <c r="D28" s="10">
        <v>3</v>
      </c>
      <c r="E28" s="10">
        <v>3</v>
      </c>
    </row>
    <row r="29" spans="1:5">
      <c r="A29" s="20">
        <v>24</v>
      </c>
      <c r="B29" s="7" t="s">
        <v>23</v>
      </c>
      <c r="C29" s="8">
        <f t="shared" si="0"/>
        <v>6</v>
      </c>
      <c r="D29" s="10">
        <v>3</v>
      </c>
      <c r="E29" s="10">
        <v>3</v>
      </c>
    </row>
    <row r="30" spans="1:5">
      <c r="A30" s="20">
        <v>25</v>
      </c>
      <c r="B30" s="7" t="s">
        <v>24</v>
      </c>
      <c r="C30" s="8">
        <f t="shared" si="0"/>
        <v>6</v>
      </c>
      <c r="D30" s="10">
        <v>3</v>
      </c>
      <c r="E30" s="10">
        <v>3</v>
      </c>
    </row>
    <row r="31" spans="1:5">
      <c r="A31" s="20">
        <v>26</v>
      </c>
      <c r="B31" s="7" t="s">
        <v>25</v>
      </c>
      <c r="C31" s="8">
        <f t="shared" si="0"/>
        <v>6</v>
      </c>
      <c r="D31" s="10">
        <v>3</v>
      </c>
      <c r="E31" s="10">
        <v>3</v>
      </c>
    </row>
    <row r="32" spans="1:5">
      <c r="A32" s="20">
        <v>27</v>
      </c>
      <c r="B32" s="7" t="s">
        <v>26</v>
      </c>
      <c r="C32" s="8">
        <f t="shared" si="0"/>
        <v>6</v>
      </c>
      <c r="D32" s="10">
        <v>3</v>
      </c>
      <c r="E32" s="10">
        <v>3</v>
      </c>
    </row>
    <row r="33" spans="1:5">
      <c r="A33" s="20">
        <v>28</v>
      </c>
      <c r="B33" s="7" t="s">
        <v>27</v>
      </c>
      <c r="C33" s="8">
        <f t="shared" si="0"/>
        <v>6</v>
      </c>
      <c r="D33" s="10">
        <v>3</v>
      </c>
      <c r="E33" s="10">
        <v>3</v>
      </c>
    </row>
    <row r="34" spans="1:5">
      <c r="A34" s="20">
        <v>29</v>
      </c>
      <c r="B34" s="7" t="s">
        <v>28</v>
      </c>
      <c r="C34" s="8">
        <f t="shared" si="0"/>
        <v>6</v>
      </c>
      <c r="D34" s="10">
        <v>3</v>
      </c>
      <c r="E34" s="10">
        <v>3</v>
      </c>
    </row>
    <row r="35" spans="1:5">
      <c r="A35" s="20">
        <v>30</v>
      </c>
      <c r="B35" s="7" t="s">
        <v>29</v>
      </c>
      <c r="C35" s="8">
        <f t="shared" si="0"/>
        <v>6</v>
      </c>
      <c r="D35" s="10">
        <v>3</v>
      </c>
      <c r="E35" s="10">
        <v>3</v>
      </c>
    </row>
    <row r="36" spans="1:5">
      <c r="A36" s="20">
        <v>31</v>
      </c>
      <c r="B36" s="7" t="s">
        <v>30</v>
      </c>
      <c r="C36" s="8">
        <f t="shared" si="0"/>
        <v>6</v>
      </c>
      <c r="D36" s="10">
        <v>3</v>
      </c>
      <c r="E36" s="10">
        <v>3</v>
      </c>
    </row>
    <row r="37" spans="1:5">
      <c r="A37" s="20">
        <v>32</v>
      </c>
      <c r="B37" s="7" t="s">
        <v>31</v>
      </c>
      <c r="C37" s="8">
        <f t="shared" si="0"/>
        <v>6</v>
      </c>
      <c r="D37" s="10">
        <v>3</v>
      </c>
      <c r="E37" s="10">
        <v>3</v>
      </c>
    </row>
    <row r="38" spans="1:5">
      <c r="A38" s="20">
        <v>33</v>
      </c>
      <c r="B38" s="7" t="s">
        <v>32</v>
      </c>
      <c r="C38" s="8">
        <f t="shared" si="0"/>
        <v>6</v>
      </c>
      <c r="D38" s="10">
        <v>3</v>
      </c>
      <c r="E38" s="10">
        <v>3</v>
      </c>
    </row>
    <row r="39" spans="1:5">
      <c r="C39" s="23"/>
    </row>
  </sheetData>
  <mergeCells count="6">
    <mergeCell ref="B1:E1"/>
    <mergeCell ref="A2:B2"/>
    <mergeCell ref="C2:E2"/>
    <mergeCell ref="A3:A5"/>
    <mergeCell ref="B3:B5"/>
    <mergeCell ref="C3:C4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9"/>
  <sheetViews>
    <sheetView zoomScaleNormal="100" workbookViewId="0">
      <selection activeCell="J29" sqref="J29"/>
    </sheetView>
  </sheetViews>
  <sheetFormatPr defaultRowHeight="12.75"/>
  <cols>
    <col min="1" max="1" width="7.28515625" style="1" customWidth="1"/>
    <col min="2" max="2" width="40" style="1" customWidth="1"/>
    <col min="3" max="3" width="16.42578125" style="1" customWidth="1"/>
    <col min="4" max="4" width="49.140625" style="1" customWidth="1"/>
    <col min="5" max="16384" width="9.140625" style="1"/>
  </cols>
  <sheetData>
    <row r="1" spans="1:4" ht="26.25" customHeight="1">
      <c r="A1" s="105" t="s">
        <v>54</v>
      </c>
      <c r="B1" s="105"/>
      <c r="C1" s="105"/>
      <c r="D1" s="105"/>
    </row>
    <row r="2" spans="1:4" ht="21.75" customHeight="1">
      <c r="A2" s="104" t="s">
        <v>80</v>
      </c>
      <c r="B2" s="104"/>
      <c r="C2" s="92" t="str">
        <f>'[4]Методика (Направление 4)'!B2</f>
        <v>Публикация сведений по вопросам осуществления финансового контроля</v>
      </c>
      <c r="D2" s="92"/>
    </row>
    <row r="3" spans="1:4" ht="24" customHeight="1">
      <c r="A3" s="99" t="s">
        <v>56</v>
      </c>
      <c r="B3" s="95" t="s">
        <v>33</v>
      </c>
      <c r="C3" s="95" t="s">
        <v>81</v>
      </c>
      <c r="D3" s="2" t="s">
        <v>82</v>
      </c>
    </row>
    <row r="4" spans="1:4" ht="45.75" customHeight="1">
      <c r="A4" s="100"/>
      <c r="B4" s="96"/>
      <c r="C4" s="96"/>
      <c r="D4" s="3" t="str">
        <f>'[4]Методика (Направление 4)'!B3</f>
        <v>Опубликование информации о проведенных в текущем финансовом году контрольных мероприятиях органами муниципального финансового контроля</v>
      </c>
    </row>
    <row r="5" spans="1:4" ht="15.95" customHeight="1">
      <c r="A5" s="101"/>
      <c r="B5" s="102"/>
      <c r="C5" s="5" t="s">
        <v>42</v>
      </c>
      <c r="D5" s="5" t="s">
        <v>42</v>
      </c>
    </row>
    <row r="6" spans="1:4" ht="15.95" customHeight="1">
      <c r="A6" s="20">
        <v>1</v>
      </c>
      <c r="B6" s="7" t="s">
        <v>0</v>
      </c>
      <c r="C6" s="8">
        <f t="shared" ref="C6:C38" si="0">SUM(D6:D6)</f>
        <v>2</v>
      </c>
      <c r="D6" s="10">
        <v>2</v>
      </c>
    </row>
    <row r="7" spans="1:4" ht="15.95" customHeight="1">
      <c r="A7" s="20">
        <v>2</v>
      </c>
      <c r="B7" s="7" t="s">
        <v>1</v>
      </c>
      <c r="C7" s="8">
        <f t="shared" si="0"/>
        <v>2</v>
      </c>
      <c r="D7" s="10">
        <v>2</v>
      </c>
    </row>
    <row r="8" spans="1:4" ht="15.95" customHeight="1">
      <c r="A8" s="20">
        <v>3</v>
      </c>
      <c r="B8" s="7" t="s">
        <v>2</v>
      </c>
      <c r="C8" s="8">
        <f t="shared" si="0"/>
        <v>2</v>
      </c>
      <c r="D8" s="10">
        <v>2</v>
      </c>
    </row>
    <row r="9" spans="1:4" ht="15.95" customHeight="1">
      <c r="A9" s="20">
        <v>4</v>
      </c>
      <c r="B9" s="7" t="s">
        <v>3</v>
      </c>
      <c r="C9" s="8">
        <f t="shared" si="0"/>
        <v>2</v>
      </c>
      <c r="D9" s="10">
        <v>2</v>
      </c>
    </row>
    <row r="10" spans="1:4" ht="15.95" customHeight="1">
      <c r="A10" s="20">
        <v>5</v>
      </c>
      <c r="B10" s="7" t="s">
        <v>4</v>
      </c>
      <c r="C10" s="8">
        <f t="shared" si="0"/>
        <v>2</v>
      </c>
      <c r="D10" s="10">
        <v>2</v>
      </c>
    </row>
    <row r="11" spans="1:4" ht="15.95" customHeight="1">
      <c r="A11" s="20">
        <v>6</v>
      </c>
      <c r="B11" s="7" t="s">
        <v>5</v>
      </c>
      <c r="C11" s="8">
        <f t="shared" si="0"/>
        <v>2</v>
      </c>
      <c r="D11" s="10">
        <v>2</v>
      </c>
    </row>
    <row r="12" spans="1:4" ht="15.95" customHeight="1">
      <c r="A12" s="20">
        <v>7</v>
      </c>
      <c r="B12" s="7" t="s">
        <v>6</v>
      </c>
      <c r="C12" s="8">
        <f t="shared" si="0"/>
        <v>2</v>
      </c>
      <c r="D12" s="10">
        <v>2</v>
      </c>
    </row>
    <row r="13" spans="1:4" ht="15.95" customHeight="1">
      <c r="A13" s="20">
        <v>8</v>
      </c>
      <c r="B13" s="7" t="s">
        <v>7</v>
      </c>
      <c r="C13" s="8">
        <f t="shared" si="0"/>
        <v>2</v>
      </c>
      <c r="D13" s="10">
        <v>2</v>
      </c>
    </row>
    <row r="14" spans="1:4" ht="15.95" customHeight="1">
      <c r="A14" s="20">
        <v>9</v>
      </c>
      <c r="B14" s="7" t="s">
        <v>8</v>
      </c>
      <c r="C14" s="8">
        <f t="shared" si="0"/>
        <v>2</v>
      </c>
      <c r="D14" s="10">
        <v>2</v>
      </c>
    </row>
    <row r="15" spans="1:4" ht="15.95" customHeight="1">
      <c r="A15" s="20">
        <v>10</v>
      </c>
      <c r="B15" s="7" t="s">
        <v>9</v>
      </c>
      <c r="C15" s="8">
        <f t="shared" si="0"/>
        <v>2</v>
      </c>
      <c r="D15" s="10">
        <v>2</v>
      </c>
    </row>
    <row r="16" spans="1:4" ht="15.95" customHeight="1">
      <c r="A16" s="20">
        <v>11</v>
      </c>
      <c r="B16" s="7" t="s">
        <v>10</v>
      </c>
      <c r="C16" s="8">
        <f t="shared" si="0"/>
        <v>2</v>
      </c>
      <c r="D16" s="10">
        <v>2</v>
      </c>
    </row>
    <row r="17" spans="1:4" ht="15.95" customHeight="1">
      <c r="A17" s="20">
        <v>12</v>
      </c>
      <c r="B17" s="7" t="s">
        <v>11</v>
      </c>
      <c r="C17" s="8">
        <f t="shared" si="0"/>
        <v>2</v>
      </c>
      <c r="D17" s="10">
        <v>2</v>
      </c>
    </row>
    <row r="18" spans="1:4" ht="15.95" customHeight="1">
      <c r="A18" s="20">
        <v>13</v>
      </c>
      <c r="B18" s="7" t="s">
        <v>12</v>
      </c>
      <c r="C18" s="8">
        <f t="shared" si="0"/>
        <v>2</v>
      </c>
      <c r="D18" s="10">
        <v>2</v>
      </c>
    </row>
    <row r="19" spans="1:4" ht="15.95" customHeight="1">
      <c r="A19" s="20">
        <v>14</v>
      </c>
      <c r="B19" s="7" t="s">
        <v>13</v>
      </c>
      <c r="C19" s="8">
        <f t="shared" si="0"/>
        <v>2</v>
      </c>
      <c r="D19" s="10">
        <v>2</v>
      </c>
    </row>
    <row r="20" spans="1:4" ht="15.95" customHeight="1">
      <c r="A20" s="20">
        <v>15</v>
      </c>
      <c r="B20" s="7" t="s">
        <v>14</v>
      </c>
      <c r="C20" s="8">
        <f t="shared" si="0"/>
        <v>2</v>
      </c>
      <c r="D20" s="10">
        <v>2</v>
      </c>
    </row>
    <row r="21" spans="1:4" ht="15.95" customHeight="1">
      <c r="A21" s="20">
        <v>16</v>
      </c>
      <c r="B21" s="7" t="s">
        <v>15</v>
      </c>
      <c r="C21" s="8">
        <f t="shared" si="0"/>
        <v>2</v>
      </c>
      <c r="D21" s="10">
        <v>2</v>
      </c>
    </row>
    <row r="22" spans="1:4" ht="15.95" customHeight="1">
      <c r="A22" s="20">
        <v>17</v>
      </c>
      <c r="B22" s="7" t="s">
        <v>16</v>
      </c>
      <c r="C22" s="8">
        <f t="shared" si="0"/>
        <v>2</v>
      </c>
      <c r="D22" s="10">
        <v>2</v>
      </c>
    </row>
    <row r="23" spans="1:4" ht="15.95" customHeight="1">
      <c r="A23" s="20">
        <v>18</v>
      </c>
      <c r="B23" s="7" t="s">
        <v>17</v>
      </c>
      <c r="C23" s="8">
        <f t="shared" si="0"/>
        <v>2</v>
      </c>
      <c r="D23" s="10">
        <v>2</v>
      </c>
    </row>
    <row r="24" spans="1:4" ht="15.95" customHeight="1">
      <c r="A24" s="20">
        <v>19</v>
      </c>
      <c r="B24" s="7" t="s">
        <v>18</v>
      </c>
      <c r="C24" s="8">
        <f t="shared" si="0"/>
        <v>2</v>
      </c>
      <c r="D24" s="10">
        <v>2</v>
      </c>
    </row>
    <row r="25" spans="1:4" ht="15.95" customHeight="1">
      <c r="A25" s="20">
        <v>20</v>
      </c>
      <c r="B25" s="7" t="s">
        <v>19</v>
      </c>
      <c r="C25" s="8">
        <f t="shared" si="0"/>
        <v>2</v>
      </c>
      <c r="D25" s="10">
        <v>2</v>
      </c>
    </row>
    <row r="26" spans="1:4" ht="15.95" customHeight="1">
      <c r="A26" s="20">
        <v>21</v>
      </c>
      <c r="B26" s="7" t="s">
        <v>20</v>
      </c>
      <c r="C26" s="8">
        <f t="shared" si="0"/>
        <v>2</v>
      </c>
      <c r="D26" s="10">
        <v>2</v>
      </c>
    </row>
    <row r="27" spans="1:4" ht="15.95" customHeight="1">
      <c r="A27" s="20">
        <v>22</v>
      </c>
      <c r="B27" s="7" t="s">
        <v>21</v>
      </c>
      <c r="C27" s="8">
        <f t="shared" si="0"/>
        <v>2</v>
      </c>
      <c r="D27" s="10">
        <v>2</v>
      </c>
    </row>
    <row r="28" spans="1:4" ht="15.95" customHeight="1">
      <c r="A28" s="20">
        <v>23</v>
      </c>
      <c r="B28" s="7" t="s">
        <v>22</v>
      </c>
      <c r="C28" s="8">
        <f t="shared" si="0"/>
        <v>2</v>
      </c>
      <c r="D28" s="10">
        <v>2</v>
      </c>
    </row>
    <row r="29" spans="1:4" ht="15.95" customHeight="1">
      <c r="A29" s="20">
        <v>24</v>
      </c>
      <c r="B29" s="7" t="s">
        <v>23</v>
      </c>
      <c r="C29" s="8">
        <f t="shared" si="0"/>
        <v>2</v>
      </c>
      <c r="D29" s="10">
        <v>2</v>
      </c>
    </row>
    <row r="30" spans="1:4" ht="15.95" customHeight="1">
      <c r="A30" s="20">
        <v>25</v>
      </c>
      <c r="B30" s="7" t="s">
        <v>24</v>
      </c>
      <c r="C30" s="8">
        <f t="shared" si="0"/>
        <v>2</v>
      </c>
      <c r="D30" s="10">
        <v>2</v>
      </c>
    </row>
    <row r="31" spans="1:4" ht="15.95" customHeight="1">
      <c r="A31" s="20">
        <v>26</v>
      </c>
      <c r="B31" s="7" t="s">
        <v>25</v>
      </c>
      <c r="C31" s="8">
        <f t="shared" si="0"/>
        <v>2</v>
      </c>
      <c r="D31" s="10">
        <v>2</v>
      </c>
    </row>
    <row r="32" spans="1:4" ht="15.95" customHeight="1">
      <c r="A32" s="20">
        <v>27</v>
      </c>
      <c r="B32" s="7" t="s">
        <v>26</v>
      </c>
      <c r="C32" s="8">
        <f t="shared" si="0"/>
        <v>2</v>
      </c>
      <c r="D32" s="10">
        <v>2</v>
      </c>
    </row>
    <row r="33" spans="1:4" ht="15.95" customHeight="1">
      <c r="A33" s="20">
        <v>28</v>
      </c>
      <c r="B33" s="7" t="s">
        <v>27</v>
      </c>
      <c r="C33" s="8">
        <f t="shared" si="0"/>
        <v>2</v>
      </c>
      <c r="D33" s="10">
        <v>2</v>
      </c>
    </row>
    <row r="34" spans="1:4" ht="15.95" customHeight="1">
      <c r="A34" s="20">
        <v>29</v>
      </c>
      <c r="B34" s="7" t="s">
        <v>28</v>
      </c>
      <c r="C34" s="8">
        <f t="shared" si="0"/>
        <v>2</v>
      </c>
      <c r="D34" s="10">
        <v>2</v>
      </c>
    </row>
    <row r="35" spans="1:4" ht="15.95" customHeight="1">
      <c r="A35" s="20">
        <v>30</v>
      </c>
      <c r="B35" s="7" t="s">
        <v>29</v>
      </c>
      <c r="C35" s="8">
        <f t="shared" si="0"/>
        <v>2</v>
      </c>
      <c r="D35" s="10">
        <v>2</v>
      </c>
    </row>
    <row r="36" spans="1:4" ht="15.95" customHeight="1">
      <c r="A36" s="20">
        <v>31</v>
      </c>
      <c r="B36" s="7" t="s">
        <v>30</v>
      </c>
      <c r="C36" s="8">
        <f t="shared" si="0"/>
        <v>2</v>
      </c>
      <c r="D36" s="10">
        <v>2</v>
      </c>
    </row>
    <row r="37" spans="1:4" ht="15.95" customHeight="1">
      <c r="A37" s="20">
        <v>32</v>
      </c>
      <c r="B37" s="7" t="s">
        <v>31</v>
      </c>
      <c r="C37" s="8">
        <f t="shared" si="0"/>
        <v>2</v>
      </c>
      <c r="D37" s="10">
        <v>2</v>
      </c>
    </row>
    <row r="38" spans="1:4" ht="15.95" customHeight="1">
      <c r="A38" s="20">
        <v>33</v>
      </c>
      <c r="B38" s="7" t="s">
        <v>32</v>
      </c>
      <c r="C38" s="8">
        <f t="shared" si="0"/>
        <v>2</v>
      </c>
      <c r="D38" s="10">
        <v>2</v>
      </c>
    </row>
    <row r="39" spans="1:4">
      <c r="C39" s="23"/>
    </row>
  </sheetData>
  <mergeCells count="6">
    <mergeCell ref="A1:D1"/>
    <mergeCell ref="A2:B2"/>
    <mergeCell ref="C2:D2"/>
    <mergeCell ref="A3:A5"/>
    <mergeCell ref="B3:B5"/>
    <mergeCell ref="C3:C4"/>
  </mergeCells>
  <pageMargins left="0.7" right="0.7" top="0.75" bottom="0.75" header="0.3" footer="0.3"/>
  <pageSetup paperSize="9" scale="77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9"/>
  <sheetViews>
    <sheetView zoomScaleNormal="100" workbookViewId="0">
      <selection activeCell="E37" sqref="E37"/>
    </sheetView>
  </sheetViews>
  <sheetFormatPr defaultRowHeight="12.75"/>
  <cols>
    <col min="1" max="1" width="7.5703125" style="1" customWidth="1"/>
    <col min="2" max="2" width="39.5703125" style="1" customWidth="1"/>
    <col min="3" max="3" width="14.42578125" style="1" customWidth="1"/>
    <col min="4" max="4" width="26.140625" style="1" customWidth="1"/>
    <col min="5" max="5" width="39" style="1" customWidth="1"/>
    <col min="6" max="6" width="53" style="1" customWidth="1"/>
    <col min="7" max="16384" width="9.140625" style="1"/>
  </cols>
  <sheetData>
    <row r="1" spans="1:6" ht="26.25" customHeight="1">
      <c r="B1" s="103" t="s">
        <v>54</v>
      </c>
      <c r="C1" s="103"/>
      <c r="D1" s="103"/>
      <c r="E1" s="103"/>
      <c r="F1" s="103"/>
    </row>
    <row r="2" spans="1:6" s="16" customFormat="1" ht="25.5" customHeight="1">
      <c r="A2" s="104" t="s">
        <v>83</v>
      </c>
      <c r="B2" s="104"/>
      <c r="C2" s="98" t="str">
        <f>'[5]Методика (Направление 5)'!B2</f>
        <v>Общественное участие</v>
      </c>
      <c r="D2" s="98"/>
      <c r="E2" s="98"/>
      <c r="F2" s="98"/>
    </row>
    <row r="3" spans="1:6" ht="24" customHeight="1">
      <c r="A3" s="99" t="s">
        <v>56</v>
      </c>
      <c r="B3" s="95" t="s">
        <v>33</v>
      </c>
      <c r="C3" s="95" t="s">
        <v>84</v>
      </c>
      <c r="D3" s="2" t="s">
        <v>85</v>
      </c>
      <c r="E3" s="2" t="s">
        <v>86</v>
      </c>
      <c r="F3" s="2" t="s">
        <v>87</v>
      </c>
    </row>
    <row r="4" spans="1:6" ht="70.5" customHeight="1">
      <c r="A4" s="100"/>
      <c r="B4" s="96"/>
      <c r="C4" s="96"/>
      <c r="D4" s="3" t="str">
        <f>'[5]Методика (Направление 5)'!B3</f>
        <v>Проведение интернет-опросов общественного мнения по бюджетной тематике</v>
      </c>
      <c r="E4" s="3" t="str">
        <f>'[5]Методика (Направление 5)'!B8</f>
        <v>Наличие возможности для граждан в электронном виде задать вопрос, направить отзыв и (или) предложение по бюджетной тематике</v>
      </c>
      <c r="F4" s="3" t="str">
        <f>'[5]Методика (Направление 5)'!B12</f>
        <v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</v>
      </c>
    </row>
    <row r="5" spans="1:6" ht="15.95" customHeight="1">
      <c r="A5" s="101"/>
      <c r="B5" s="102"/>
      <c r="C5" s="5" t="s">
        <v>42</v>
      </c>
      <c r="D5" s="5" t="s">
        <v>42</v>
      </c>
      <c r="E5" s="5" t="s">
        <v>42</v>
      </c>
      <c r="F5" s="5" t="s">
        <v>42</v>
      </c>
    </row>
    <row r="6" spans="1:6" ht="15.95" customHeight="1">
      <c r="A6" s="20">
        <v>1</v>
      </c>
      <c r="B6" s="7" t="s">
        <v>0</v>
      </c>
      <c r="C6" s="8">
        <f t="shared" ref="C6:C38" si="0">SUM(D6:F6)</f>
        <v>5</v>
      </c>
      <c r="D6" s="9">
        <v>2</v>
      </c>
      <c r="E6" s="10">
        <v>1</v>
      </c>
      <c r="F6" s="10">
        <v>2</v>
      </c>
    </row>
    <row r="7" spans="1:6" ht="15.95" customHeight="1">
      <c r="A7" s="20">
        <v>2</v>
      </c>
      <c r="B7" s="7" t="s">
        <v>1</v>
      </c>
      <c r="C7" s="8">
        <f t="shared" si="0"/>
        <v>3</v>
      </c>
      <c r="D7" s="14">
        <v>0</v>
      </c>
      <c r="E7" s="10">
        <v>1</v>
      </c>
      <c r="F7" s="10">
        <v>2</v>
      </c>
    </row>
    <row r="8" spans="1:6" ht="15.95" customHeight="1">
      <c r="A8" s="20">
        <v>3</v>
      </c>
      <c r="B8" s="7" t="s">
        <v>2</v>
      </c>
      <c r="C8" s="8">
        <f t="shared" si="0"/>
        <v>3</v>
      </c>
      <c r="D8" s="14">
        <v>0</v>
      </c>
      <c r="E8" s="10">
        <v>1</v>
      </c>
      <c r="F8" s="10">
        <v>2</v>
      </c>
    </row>
    <row r="9" spans="1:6" ht="15.95" customHeight="1">
      <c r="A9" s="20">
        <v>4</v>
      </c>
      <c r="B9" s="7" t="s">
        <v>3</v>
      </c>
      <c r="C9" s="8">
        <f t="shared" si="0"/>
        <v>3</v>
      </c>
      <c r="D9" s="14">
        <v>0</v>
      </c>
      <c r="E9" s="10">
        <v>1</v>
      </c>
      <c r="F9" s="10">
        <v>2</v>
      </c>
    </row>
    <row r="10" spans="1:6" ht="15.95" customHeight="1">
      <c r="A10" s="20">
        <v>5</v>
      </c>
      <c r="B10" s="7" t="s">
        <v>4</v>
      </c>
      <c r="C10" s="8">
        <f t="shared" si="0"/>
        <v>5</v>
      </c>
      <c r="D10" s="14">
        <v>2</v>
      </c>
      <c r="E10" s="10">
        <v>1</v>
      </c>
      <c r="F10" s="10">
        <v>2</v>
      </c>
    </row>
    <row r="11" spans="1:6" ht="15.95" customHeight="1">
      <c r="A11" s="20">
        <v>6</v>
      </c>
      <c r="B11" s="7" t="s">
        <v>5</v>
      </c>
      <c r="C11" s="8">
        <f t="shared" si="0"/>
        <v>3</v>
      </c>
      <c r="D11" s="14">
        <v>0</v>
      </c>
      <c r="E11" s="10">
        <v>1</v>
      </c>
      <c r="F11" s="10">
        <v>2</v>
      </c>
    </row>
    <row r="12" spans="1:6" ht="15.95" customHeight="1">
      <c r="A12" s="20">
        <v>7</v>
      </c>
      <c r="B12" s="7" t="s">
        <v>6</v>
      </c>
      <c r="C12" s="8">
        <f t="shared" si="0"/>
        <v>5</v>
      </c>
      <c r="D12" s="14">
        <v>2</v>
      </c>
      <c r="E12" s="10">
        <v>1</v>
      </c>
      <c r="F12" s="10">
        <v>2</v>
      </c>
    </row>
    <row r="13" spans="1:6" ht="15.95" customHeight="1">
      <c r="A13" s="20">
        <v>8</v>
      </c>
      <c r="B13" s="7" t="s">
        <v>7</v>
      </c>
      <c r="C13" s="8">
        <f t="shared" si="0"/>
        <v>5</v>
      </c>
      <c r="D13" s="14">
        <v>2</v>
      </c>
      <c r="E13" s="10">
        <v>1</v>
      </c>
      <c r="F13" s="10">
        <v>2</v>
      </c>
    </row>
    <row r="14" spans="1:6" ht="15.95" customHeight="1">
      <c r="A14" s="20">
        <v>9</v>
      </c>
      <c r="B14" s="7" t="s">
        <v>8</v>
      </c>
      <c r="C14" s="8">
        <f t="shared" si="0"/>
        <v>5</v>
      </c>
      <c r="D14" s="14">
        <v>2</v>
      </c>
      <c r="E14" s="10">
        <v>1</v>
      </c>
      <c r="F14" s="10">
        <v>2</v>
      </c>
    </row>
    <row r="15" spans="1:6" ht="15.95" customHeight="1">
      <c r="A15" s="20">
        <v>10</v>
      </c>
      <c r="B15" s="7" t="s">
        <v>9</v>
      </c>
      <c r="C15" s="8">
        <f t="shared" si="0"/>
        <v>3</v>
      </c>
      <c r="D15" s="14">
        <v>0</v>
      </c>
      <c r="E15" s="10">
        <v>1</v>
      </c>
      <c r="F15" s="10">
        <v>2</v>
      </c>
    </row>
    <row r="16" spans="1:6" ht="15.95" customHeight="1">
      <c r="A16" s="20">
        <v>11</v>
      </c>
      <c r="B16" s="7" t="s">
        <v>10</v>
      </c>
      <c r="C16" s="8">
        <f t="shared" si="0"/>
        <v>3</v>
      </c>
      <c r="D16" s="14">
        <v>0</v>
      </c>
      <c r="E16" s="10">
        <v>1</v>
      </c>
      <c r="F16" s="10">
        <v>2</v>
      </c>
    </row>
    <row r="17" spans="1:6" ht="15.95" customHeight="1">
      <c r="A17" s="20">
        <v>12</v>
      </c>
      <c r="B17" s="7" t="s">
        <v>11</v>
      </c>
      <c r="C17" s="8">
        <f t="shared" si="0"/>
        <v>3</v>
      </c>
      <c r="D17" s="14">
        <v>0</v>
      </c>
      <c r="E17" s="10">
        <v>1</v>
      </c>
      <c r="F17" s="10">
        <v>2</v>
      </c>
    </row>
    <row r="18" spans="1:6" ht="15.95" customHeight="1">
      <c r="A18" s="20">
        <v>13</v>
      </c>
      <c r="B18" s="7" t="s">
        <v>12</v>
      </c>
      <c r="C18" s="8">
        <f t="shared" si="0"/>
        <v>5</v>
      </c>
      <c r="D18" s="14">
        <v>2</v>
      </c>
      <c r="E18" s="10">
        <v>1</v>
      </c>
      <c r="F18" s="10">
        <v>2</v>
      </c>
    </row>
    <row r="19" spans="1:6" ht="15.95" customHeight="1">
      <c r="A19" s="20">
        <v>14</v>
      </c>
      <c r="B19" s="7" t="s">
        <v>13</v>
      </c>
      <c r="C19" s="8">
        <f t="shared" si="0"/>
        <v>3</v>
      </c>
      <c r="D19" s="14">
        <v>0</v>
      </c>
      <c r="E19" s="10">
        <v>1</v>
      </c>
      <c r="F19" s="10">
        <v>2</v>
      </c>
    </row>
    <row r="20" spans="1:6" ht="15.95" customHeight="1">
      <c r="A20" s="20">
        <v>15</v>
      </c>
      <c r="B20" s="7" t="s">
        <v>14</v>
      </c>
      <c r="C20" s="8">
        <f t="shared" si="0"/>
        <v>5</v>
      </c>
      <c r="D20" s="14">
        <v>2</v>
      </c>
      <c r="E20" s="10">
        <v>1</v>
      </c>
      <c r="F20" s="10">
        <v>2</v>
      </c>
    </row>
    <row r="21" spans="1:6" ht="15.95" customHeight="1">
      <c r="A21" s="20">
        <v>16</v>
      </c>
      <c r="B21" s="7" t="s">
        <v>15</v>
      </c>
      <c r="C21" s="8">
        <f t="shared" si="0"/>
        <v>5</v>
      </c>
      <c r="D21" s="14">
        <v>2</v>
      </c>
      <c r="E21" s="10">
        <v>1</v>
      </c>
      <c r="F21" s="10">
        <v>2</v>
      </c>
    </row>
    <row r="22" spans="1:6" ht="15.95" customHeight="1">
      <c r="A22" s="20">
        <v>17</v>
      </c>
      <c r="B22" s="7" t="s">
        <v>16</v>
      </c>
      <c r="C22" s="8">
        <f t="shared" si="0"/>
        <v>5</v>
      </c>
      <c r="D22" s="14">
        <v>2</v>
      </c>
      <c r="E22" s="10">
        <v>1</v>
      </c>
      <c r="F22" s="10">
        <v>2</v>
      </c>
    </row>
    <row r="23" spans="1:6" ht="15.95" customHeight="1">
      <c r="A23" s="20">
        <v>18</v>
      </c>
      <c r="B23" s="7" t="s">
        <v>17</v>
      </c>
      <c r="C23" s="8">
        <f t="shared" si="0"/>
        <v>3</v>
      </c>
      <c r="D23" s="14">
        <v>0</v>
      </c>
      <c r="E23" s="10">
        <v>1</v>
      </c>
      <c r="F23" s="10">
        <v>2</v>
      </c>
    </row>
    <row r="24" spans="1:6" ht="15.95" customHeight="1">
      <c r="A24" s="20">
        <v>19</v>
      </c>
      <c r="B24" s="7" t="s">
        <v>18</v>
      </c>
      <c r="C24" s="8">
        <f t="shared" si="0"/>
        <v>3</v>
      </c>
      <c r="D24" s="14">
        <v>0</v>
      </c>
      <c r="E24" s="10">
        <v>1</v>
      </c>
      <c r="F24" s="10">
        <v>2</v>
      </c>
    </row>
    <row r="25" spans="1:6" ht="15.95" customHeight="1">
      <c r="A25" s="20">
        <v>20</v>
      </c>
      <c r="B25" s="7" t="s">
        <v>19</v>
      </c>
      <c r="C25" s="8">
        <f t="shared" si="0"/>
        <v>5</v>
      </c>
      <c r="D25" s="14">
        <v>2</v>
      </c>
      <c r="E25" s="10">
        <v>1</v>
      </c>
      <c r="F25" s="10">
        <v>2</v>
      </c>
    </row>
    <row r="26" spans="1:6" ht="15.95" customHeight="1">
      <c r="A26" s="20">
        <v>21</v>
      </c>
      <c r="B26" s="7" t="s">
        <v>20</v>
      </c>
      <c r="C26" s="8">
        <f t="shared" si="0"/>
        <v>3</v>
      </c>
      <c r="D26" s="14">
        <v>0</v>
      </c>
      <c r="E26" s="10">
        <v>1</v>
      </c>
      <c r="F26" s="10">
        <v>2</v>
      </c>
    </row>
    <row r="27" spans="1:6" ht="15.95" customHeight="1">
      <c r="A27" s="20">
        <v>22</v>
      </c>
      <c r="B27" s="7" t="s">
        <v>21</v>
      </c>
      <c r="C27" s="8">
        <f t="shared" si="0"/>
        <v>5</v>
      </c>
      <c r="D27" s="14">
        <v>2</v>
      </c>
      <c r="E27" s="10">
        <v>1</v>
      </c>
      <c r="F27" s="10">
        <v>2</v>
      </c>
    </row>
    <row r="28" spans="1:6" ht="15.95" customHeight="1">
      <c r="A28" s="20">
        <v>23</v>
      </c>
      <c r="B28" s="7" t="s">
        <v>22</v>
      </c>
      <c r="C28" s="8">
        <f t="shared" si="0"/>
        <v>5</v>
      </c>
      <c r="D28" s="14">
        <v>2</v>
      </c>
      <c r="E28" s="10">
        <v>1</v>
      </c>
      <c r="F28" s="10">
        <v>2</v>
      </c>
    </row>
    <row r="29" spans="1:6" ht="15.95" customHeight="1">
      <c r="A29" s="20">
        <v>24</v>
      </c>
      <c r="B29" s="7" t="s">
        <v>23</v>
      </c>
      <c r="C29" s="8">
        <f t="shared" si="0"/>
        <v>3</v>
      </c>
      <c r="D29" s="14">
        <v>0</v>
      </c>
      <c r="E29" s="10">
        <v>1</v>
      </c>
      <c r="F29" s="10">
        <v>2</v>
      </c>
    </row>
    <row r="30" spans="1:6" ht="15.95" customHeight="1">
      <c r="A30" s="20">
        <v>25</v>
      </c>
      <c r="B30" s="7" t="s">
        <v>24</v>
      </c>
      <c r="C30" s="8">
        <f t="shared" si="0"/>
        <v>3</v>
      </c>
      <c r="D30" s="14">
        <v>0</v>
      </c>
      <c r="E30" s="10">
        <v>1</v>
      </c>
      <c r="F30" s="10">
        <v>2</v>
      </c>
    </row>
    <row r="31" spans="1:6" ht="15.95" customHeight="1">
      <c r="A31" s="20">
        <v>26</v>
      </c>
      <c r="B31" s="7" t="s">
        <v>25</v>
      </c>
      <c r="C31" s="8">
        <f t="shared" si="0"/>
        <v>3</v>
      </c>
      <c r="D31" s="14">
        <v>0</v>
      </c>
      <c r="E31" s="10">
        <v>1</v>
      </c>
      <c r="F31" s="10">
        <v>2</v>
      </c>
    </row>
    <row r="32" spans="1:6" ht="15.95" customHeight="1">
      <c r="A32" s="20">
        <v>27</v>
      </c>
      <c r="B32" s="7" t="s">
        <v>26</v>
      </c>
      <c r="C32" s="8">
        <f t="shared" si="0"/>
        <v>3</v>
      </c>
      <c r="D32" s="14">
        <v>0</v>
      </c>
      <c r="E32" s="10">
        <v>1</v>
      </c>
      <c r="F32" s="10">
        <v>2</v>
      </c>
    </row>
    <row r="33" spans="1:6" ht="15.95" customHeight="1">
      <c r="A33" s="20">
        <v>28</v>
      </c>
      <c r="B33" s="7" t="s">
        <v>27</v>
      </c>
      <c r="C33" s="8">
        <f t="shared" si="0"/>
        <v>3</v>
      </c>
      <c r="D33" s="14">
        <v>0</v>
      </c>
      <c r="E33" s="10">
        <v>1</v>
      </c>
      <c r="F33" s="10">
        <v>2</v>
      </c>
    </row>
    <row r="34" spans="1:6" ht="15.95" customHeight="1">
      <c r="A34" s="20">
        <v>29</v>
      </c>
      <c r="B34" s="7" t="s">
        <v>28</v>
      </c>
      <c r="C34" s="8">
        <f>SUM(D34:F34)</f>
        <v>5</v>
      </c>
      <c r="D34" s="14">
        <v>2</v>
      </c>
      <c r="E34" s="10">
        <v>1</v>
      </c>
      <c r="F34" s="10">
        <v>2</v>
      </c>
    </row>
    <row r="35" spans="1:6" ht="15.95" customHeight="1">
      <c r="A35" s="20">
        <v>30</v>
      </c>
      <c r="B35" s="7" t="s">
        <v>29</v>
      </c>
      <c r="C35" s="8">
        <f t="shared" si="0"/>
        <v>5</v>
      </c>
      <c r="D35" s="14">
        <v>2</v>
      </c>
      <c r="E35" s="10">
        <v>1</v>
      </c>
      <c r="F35" s="10">
        <v>2</v>
      </c>
    </row>
    <row r="36" spans="1:6" ht="15.95" customHeight="1">
      <c r="A36" s="20">
        <v>31</v>
      </c>
      <c r="B36" s="7" t="s">
        <v>30</v>
      </c>
      <c r="C36" s="8">
        <f t="shared" si="0"/>
        <v>5</v>
      </c>
      <c r="D36" s="14">
        <v>2</v>
      </c>
      <c r="E36" s="10">
        <v>1</v>
      </c>
      <c r="F36" s="10">
        <v>2</v>
      </c>
    </row>
    <row r="37" spans="1:6" ht="15.95" customHeight="1">
      <c r="A37" s="20">
        <v>32</v>
      </c>
      <c r="B37" s="7" t="s">
        <v>31</v>
      </c>
      <c r="C37" s="8">
        <f t="shared" si="0"/>
        <v>3</v>
      </c>
      <c r="D37" s="14">
        <v>0</v>
      </c>
      <c r="E37" s="10">
        <v>1</v>
      </c>
      <c r="F37" s="10">
        <v>2</v>
      </c>
    </row>
    <row r="38" spans="1:6" ht="15.95" customHeight="1">
      <c r="A38" s="20">
        <v>33</v>
      </c>
      <c r="B38" s="7" t="s">
        <v>32</v>
      </c>
      <c r="C38" s="8">
        <f t="shared" si="0"/>
        <v>3</v>
      </c>
      <c r="D38" s="14">
        <v>0</v>
      </c>
      <c r="E38" s="10">
        <v>1</v>
      </c>
      <c r="F38" s="10">
        <v>2</v>
      </c>
    </row>
    <row r="39" spans="1:6">
      <c r="C39" s="23"/>
    </row>
  </sheetData>
  <mergeCells count="6">
    <mergeCell ref="B1:F1"/>
    <mergeCell ref="A2:B2"/>
    <mergeCell ref="C2:F2"/>
    <mergeCell ref="A3:A5"/>
    <mergeCell ref="B3:B5"/>
    <mergeCell ref="C3:C4"/>
  </mergeCells>
  <pageMargins left="0.70866141732283472" right="0.70866141732283472" top="0.74803149606299213" bottom="0.74803149606299213" header="0.31496062992125984" footer="0.31496062992125984"/>
  <pageSetup paperSize="9" scale="72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26BE93D21C58145B82248EFB43F0C34" ma:contentTypeVersion="2" ma:contentTypeDescription="Создание документа." ma:contentTypeScope="" ma:versionID="f2469f45ae5c13be480426f9ab148e7c">
  <xsd:schema xmlns:xsd="http://www.w3.org/2001/XMLSchema" xmlns:xs="http://www.w3.org/2001/XMLSchema" xmlns:p="http://schemas.microsoft.com/office/2006/metadata/properties" xmlns:ns2="b1e5bdc4-b57e-4af5-8c56-e26e352185e0" targetNamespace="http://schemas.microsoft.com/office/2006/metadata/properties" ma:root="true" ma:fieldsID="de7e74487d0a93bb41eea5997f360510" ns2:_="">
    <xsd:import namespace="b1e5bdc4-b57e-4af5-8c56-e26e352185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e5bdc4-b57e-4af5-8c56-e26e352185e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1e5bdc4-b57e-4af5-8c56-e26e352185e0">TF6NQPKX43ZY-91-272</_dlc_DocId>
    <_dlc_DocIdUrl xmlns="b1e5bdc4-b57e-4af5-8c56-e26e352185e0">
      <Url>https://v11-sp.nifi.ru/nd/centre_mezshbudjet/_layouts/15/DocIdRedir.aspx?ID=TF6NQPKX43ZY-91-272</Url>
      <Description>TF6NQPKX43ZY-91-272</Description>
    </_dlc_DocIdUrl>
  </documentManagement>
</p:properties>
</file>

<file path=customXml/itemProps1.xml><?xml version="1.0" encoding="utf-8"?>
<ds:datastoreItem xmlns:ds="http://schemas.openxmlformats.org/officeDocument/2006/customXml" ds:itemID="{06431B41-F27F-4B3B-AB93-DD431B99E7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9119B-E218-4532-9BC7-0DA868F22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e5bdc4-b57e-4af5-8c56-e26e352185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46EEF7-8045-4DB7-9541-7AF708A6030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E4A3BFD-B6FC-479E-9B17-EF6023F052D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b1e5bdc4-b57e-4af5-8c56-e26e352185e0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Рейтинг за 2022 год</vt:lpstr>
      <vt:lpstr>Лидеры рейтинга</vt:lpstr>
      <vt:lpstr>Итого по Направлению 1</vt:lpstr>
      <vt:lpstr>Итого по Направлению 2</vt:lpstr>
      <vt:lpstr>Итого по Направлению 3</vt:lpstr>
      <vt:lpstr>Итого по Направлению 4</vt:lpstr>
      <vt:lpstr>Итого по Направлению 5</vt:lpstr>
      <vt:lpstr>'Рейтинг за 2022 год'!Область_печати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belovidova_n</cp:lastModifiedBy>
  <cp:lastPrinted>2023-01-24T07:53:44Z</cp:lastPrinted>
  <dcterms:created xsi:type="dcterms:W3CDTF">2014-03-12T05:40:39Z</dcterms:created>
  <dcterms:modified xsi:type="dcterms:W3CDTF">2023-01-26T08:45:25Z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0x010100226BE93D21C58145B82248EFB43F0C34</vt:lpwstr>
  </property>
  <property fmtid="{D5CDD505-2E9C-101B-9397-08002B2CF9AE}" pid="3" name="_dlc_DocIdItemGuid">
    <vt:lpwstr>7294520d-6261-46af-80e3-0a039ecc7fa3</vt:lpwstr>
  </property>
</Properties>
</file>