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<sst xmlns="http://schemas.openxmlformats.org/spreadsheetml/2006/main" count="101" uniqueCount="90">
  <si>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</si>
  <si>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</si>
  <si>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</si>
  <si>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</si>
  <si>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</si>
  <si>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</si>
  <si>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</si>
  <si>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</si>
  <si>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</si>
  <si>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</si>
  <si>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</si>
  <si>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</si>
  <si>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</si>
  <si>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</si>
  <si>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</si>
  <si>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</si>
  <si>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</si>
  <si>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</si>
  <si>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</si>
  <si>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</si>
  <si>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</si>
  <si>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</si>
  <si>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</si>
  <si>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</si>
  <si>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</si>
  <si>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</si>
  <si>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</si>
  <si>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</si>
  <si>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</si>
  <si>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</si>
  <si>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</si>
  <si>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</si>
  <si>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</si>
  <si>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</si>
  <si>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</si>
  <si>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</si>
  <si>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</si>
  <si>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</si>
  <si>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</si>
  <si>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</si>
  <si>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</si>
  <si>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</si>
  <si>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</si>
  <si>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</si>
  <si>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</si>
  <si>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</si>
  <si>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</si>
  <si>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</si>
  <si>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</si>
  <si>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</si>
  <si>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</si>
  <si>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</si>
  <si>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</si>
  <si>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</si>
  <si>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</si>
  <si>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</si>
  <si>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</si>
  <si>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</si>
  <si>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</si>
  <si>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</si>
  <si>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</si>
  <si>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</si>
  <si>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</si>
  <si>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</si>
  <si>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</si>
  <si>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</si>
  <si>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</si>
  <si>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</si>
  <si>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</si>
  <si>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</si>
  <si>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</si>
  <si>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</si>
  <si>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</si>
  <si>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</si>
  <si>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</si>
  <si>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</si>
  <si>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</si>
  <si>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</si>
  <si>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</si>
  <si>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</si>
  <si>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</si>
  <si>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</si>
  <si>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</si>
  <si>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</si>
  <si>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</si>
  <si>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</si>
  <si>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Задолженность на 01.04.2022г.</t>
  </si>
  <si>
    <t>Сведения   о задолженности по  единому налогу на вмененный доход для отдельных видов деятельности  по состоянию на 01.04.2022 года</t>
  </si>
  <si>
    <t>Темп роста (снижения) 01.04.2022 года к 01.01.2022 году, %</t>
  </si>
  <si>
    <t>Отклонение показателя на 01.04.2022 года от показателя на 01.01.2022 года, (+/-)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</si>
</sst>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6" zoomScaleNormal="96" workbookViewId="0">
      <selection activeCell="I48" sqref="I48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86</v>
      </c>
      <c r="K6" s="14" t="s">
        <v>89</v>
      </c>
      <c r="L6" s="15" t="s">
        <v>88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116</v>
      </c>
      <c r="K8" s="22">
        <f>J8-G8</f>
        <v>-3</v>
      </c>
      <c r="L8" s="23">
        <f>J8/G8*100</f>
        <v>97.47899159663865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85</v>
      </c>
      <c r="K9" s="22">
        <f t="shared" ref="K9:K40" si="0">J9-G9</f>
        <v>-28</v>
      </c>
      <c r="L9" s="23">
        <f t="shared" ref="L9:L40" si="1">J9/G9*100</f>
        <v>75.221238938053091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148</v>
      </c>
      <c r="K10" s="22">
        <f t="shared" si="0"/>
        <v>-30</v>
      </c>
      <c r="L10" s="23">
        <f t="shared" si="1"/>
        <v>83.146067415730343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97</v>
      </c>
      <c r="K11" s="22">
        <f t="shared" si="0"/>
        <v>-25</v>
      </c>
      <c r="L11" s="23">
        <f t="shared" si="1"/>
        <v>79.508196721311478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96</v>
      </c>
      <c r="K12" s="22">
        <f t="shared" si="0"/>
        <v>-2</v>
      </c>
      <c r="L12" s="23">
        <f t="shared" si="1"/>
        <v>97.959183673469383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30</v>
      </c>
      <c r="K13" s="22">
        <f t="shared" si="0"/>
        <v>0</v>
      </c>
      <c r="L13" s="23">
        <f t="shared" si="1"/>
        <v>100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88</v>
      </c>
      <c r="K14" s="22">
        <f t="shared" si="0"/>
        <v>-65</v>
      </c>
      <c r="L14" s="23">
        <f t="shared" si="1"/>
        <v>57.51633986928104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58</v>
      </c>
      <c r="K15" s="22">
        <f t="shared" si="0"/>
        <v>-4</v>
      </c>
      <c r="L15" s="23">
        <f t="shared" si="1"/>
        <v>93.548387096774192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27</v>
      </c>
      <c r="K16" s="22">
        <f t="shared" si="0"/>
        <v>-2</v>
      </c>
      <c r="L16" s="23">
        <f t="shared" si="1"/>
        <v>93.103448275862064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180</v>
      </c>
      <c r="K17" s="22">
        <f t="shared" si="0"/>
        <v>-13</v>
      </c>
      <c r="L17" s="23">
        <f t="shared" si="1"/>
        <v>93.264248704663217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210</v>
      </c>
      <c r="K18" s="22">
        <f t="shared" si="0"/>
        <v>-54</v>
      </c>
      <c r="L18" s="23">
        <f t="shared" si="1"/>
        <v>79.545454545454547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89</v>
      </c>
      <c r="K19" s="22">
        <f t="shared" si="0"/>
        <v>-2</v>
      </c>
      <c r="L19" s="23">
        <f t="shared" si="1"/>
        <v>97.802197802197796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13</v>
      </c>
      <c r="K20" s="22">
        <f t="shared" si="0"/>
        <v>-3</v>
      </c>
      <c r="L20" s="23">
        <f t="shared" si="1"/>
        <v>81.25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118</v>
      </c>
      <c r="K21" s="22">
        <f t="shared" si="0"/>
        <v>-4</v>
      </c>
      <c r="L21" s="23">
        <f t="shared" si="1"/>
        <v>96.721311475409834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208</v>
      </c>
      <c r="K22" s="22">
        <f t="shared" si="0"/>
        <v>-14</v>
      </c>
      <c r="L22" s="23">
        <f t="shared" si="1"/>
        <v>93.693693693693689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137</v>
      </c>
      <c r="K23" s="22">
        <f t="shared" si="0"/>
        <v>-2</v>
      </c>
      <c r="L23" s="23">
        <f t="shared" si="1"/>
        <v>98.561151079136692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164</v>
      </c>
      <c r="K24" s="22">
        <f t="shared" si="0"/>
        <v>-33</v>
      </c>
      <c r="L24" s="23">
        <f t="shared" si="1"/>
        <v>83.248730964467015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41</v>
      </c>
      <c r="K25" s="22">
        <f t="shared" si="0"/>
        <v>-4</v>
      </c>
      <c r="L25" s="23">
        <f t="shared" si="1"/>
        <v>91.111111111111114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33</v>
      </c>
      <c r="K26" s="22">
        <f t="shared" si="0"/>
        <v>-12</v>
      </c>
      <c r="L26" s="23">
        <f t="shared" si="1"/>
        <v>73.333333333333329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747</v>
      </c>
      <c r="K27" s="22">
        <f t="shared" si="0"/>
        <v>-237</v>
      </c>
      <c r="L27" s="23">
        <f t="shared" si="1"/>
        <v>75.91463414634147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70</v>
      </c>
      <c r="K28" s="22">
        <f t="shared" si="0"/>
        <v>-15</v>
      </c>
      <c r="L28" s="23">
        <f t="shared" si="1"/>
        <v>82.35294117647058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73</v>
      </c>
      <c r="K29" s="22">
        <f t="shared" si="0"/>
        <v>8</v>
      </c>
      <c r="L29" s="23">
        <f t="shared" si="1"/>
        <v>112.30769230769231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166</v>
      </c>
      <c r="K30" s="22">
        <f t="shared" si="0"/>
        <v>-62</v>
      </c>
      <c r="L30" s="23">
        <f t="shared" si="1"/>
        <v>72.807017543859658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117</v>
      </c>
      <c r="K31" s="22">
        <f t="shared" si="0"/>
        <v>-6</v>
      </c>
      <c r="L31" s="23">
        <f t="shared" si="1"/>
        <v>95.121951219512198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105</v>
      </c>
      <c r="K32" s="22">
        <f t="shared" si="0"/>
        <v>-18</v>
      </c>
      <c r="L32" s="23">
        <f t="shared" si="1"/>
        <v>85.365853658536579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82</v>
      </c>
      <c r="K33" s="22">
        <f t="shared" si="0"/>
        <v>-10</v>
      </c>
      <c r="L33" s="23">
        <f t="shared" si="1"/>
        <v>89.130434782608688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31</v>
      </c>
      <c r="K34" s="22">
        <f t="shared" si="0"/>
        <v>-12</v>
      </c>
      <c r="L34" s="23">
        <f t="shared" si="1"/>
        <v>72.093023255813947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2013</v>
      </c>
      <c r="K36" s="22">
        <f t="shared" si="0"/>
        <v>-196</v>
      </c>
      <c r="L36" s="23">
        <f t="shared" si="1"/>
        <v>91.1272068809416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13741</v>
      </c>
      <c r="K37" s="22">
        <f t="shared" si="0"/>
        <v>-2636</v>
      </c>
      <c r="L37" s="23">
        <f t="shared" si="1"/>
        <v>83.904255968736635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332</v>
      </c>
      <c r="K38" s="22">
        <f t="shared" si="0"/>
        <v>-89</v>
      </c>
      <c r="L38" s="23">
        <f t="shared" si="1"/>
        <v>78.859857482185276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104</v>
      </c>
      <c r="K39" s="22">
        <f t="shared" si="0"/>
        <v>-18</v>
      </c>
      <c r="L39" s="23">
        <f t="shared" si="1"/>
        <v>85.245901639344254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78</v>
      </c>
      <c r="K40" s="22">
        <f t="shared" si="0"/>
        <v>-51</v>
      </c>
      <c r="L40" s="23">
        <f t="shared" si="1"/>
        <v>60.465116279069761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19610</v>
      </c>
      <c r="K41" s="30">
        <f>J41-G41</f>
        <v>-3657</v>
      </c>
      <c r="L41" s="31">
        <f>J41/G41*100</f>
        <v>84.28246013667426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2022-04-22T08:24:52Z</dcterms:modified>
</cp:coreProperties>
</file>