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2024 год" sheetId="1" r:id="rId1"/>
    <sheet name="2025 год" sheetId="2" r:id="rId2"/>
    <sheet name="2026 год" sheetId="3" r:id="rId3"/>
  </sheets>
  <calcPr calcId="125725"/>
</workbook>
</file>

<file path=xl/calcChain.xml><?xml version="1.0" encoding="utf-8"?>
<calcChain xmlns="http://schemas.openxmlformats.org/spreadsheetml/2006/main">
  <c r="G41" i="3"/>
  <c r="E41"/>
  <c r="G40"/>
  <c r="G39"/>
  <c r="G38"/>
  <c r="G37"/>
  <c r="G36"/>
  <c r="G35"/>
  <c r="G34"/>
  <c r="G33"/>
  <c r="G32"/>
  <c r="G31"/>
  <c r="G30"/>
  <c r="G29"/>
  <c r="G28"/>
  <c r="G27"/>
  <c r="G26"/>
  <c r="G25"/>
  <c r="G23"/>
  <c r="G22"/>
  <c r="G21"/>
  <c r="G20"/>
  <c r="G19"/>
  <c r="G18"/>
  <c r="G17"/>
  <c r="G16"/>
  <c r="G15"/>
  <c r="G14"/>
  <c r="G13"/>
  <c r="G12"/>
  <c r="G11"/>
  <c r="G10"/>
  <c r="G9"/>
  <c r="G8"/>
  <c r="E41" i="2"/>
  <c r="G40"/>
  <c r="G39"/>
  <c r="G38"/>
  <c r="G37"/>
  <c r="G36"/>
  <c r="G35"/>
  <c r="G34"/>
  <c r="G33"/>
  <c r="G32"/>
  <c r="G31"/>
  <c r="G30"/>
  <c r="G29"/>
  <c r="G28"/>
  <c r="G27"/>
  <c r="G26"/>
  <c r="G25"/>
  <c r="G23"/>
  <c r="G22"/>
  <c r="G21"/>
  <c r="G20"/>
  <c r="G19"/>
  <c r="G18"/>
  <c r="G17"/>
  <c r="G41" s="1"/>
  <c r="G16"/>
  <c r="G15"/>
  <c r="G14"/>
  <c r="G13"/>
  <c r="G12"/>
  <c r="G11"/>
  <c r="G10"/>
  <c r="G9"/>
  <c r="G8"/>
  <c r="G36" i="1" l="1"/>
  <c r="G8" l="1"/>
  <c r="G9"/>
  <c r="G10"/>
  <c r="G11"/>
  <c r="G12"/>
  <c r="G13"/>
  <c r="G14"/>
  <c r="G15"/>
  <c r="G16"/>
  <c r="G17"/>
  <c r="G18"/>
  <c r="G19"/>
  <c r="G20"/>
  <c r="G21"/>
  <c r="G22"/>
  <c r="G23"/>
  <c r="G25"/>
  <c r="G26"/>
  <c r="G27"/>
  <c r="G28"/>
  <c r="G29"/>
  <c r="G30"/>
  <c r="G31"/>
  <c r="G32"/>
  <c r="G33"/>
  <c r="G34"/>
  <c r="G35"/>
  <c r="G37"/>
  <c r="G38"/>
  <c r="G39"/>
  <c r="G40"/>
  <c r="E41"/>
  <c r="G41" l="1"/>
</calcChain>
</file>

<file path=xl/sharedStrings.xml><?xml version="1.0" encoding="utf-8"?>
<sst xmlns="http://schemas.openxmlformats.org/spreadsheetml/2006/main" count="131" uniqueCount="49">
  <si>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</si>
  <si>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</si>
  <si>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</si>
  <si>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</si>
  <si>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</si>
  <si>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</si>
  <si>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</si>
  <si>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</si>
  <si>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</si>
  <si>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</si>
  <si>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</si>
  <si>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</si>
  <si>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</si>
  <si>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</si>
  <si>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</si>
  <si>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</si>
  <si>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</si>
  <si>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</si>
  <si>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</si>
  <si>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</si>
  <si>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</si>
  <si>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</si>
  <si>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</si>
  <si>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</si>
  <si>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</si>
  <si>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</si>
  <si>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</si>
  <si>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</si>
  <si>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</si>
  <si>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</si>
  <si>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</si>
  <si>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</si>
  <si>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</si>
  <si>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</si>
  <si>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</si>
  <si>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</si>
  <si>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Средний размер стоимости предоставляемого на бесплатной основе питания на одного обучающегося, сложившийся в j-м муниципальном образовании Курской области в году, предшествующем текущему финансовому году, рублей
</t>
  </si>
  <si>
    <t xml:space="preserve">Доля финансирования расходного обязательства j-го муниципального образования Курской области, %
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</si>
  <si>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</t>
  </si>
  <si>
    <t>7=3*(4*5)*6/100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</si>
  <si>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2024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</si>
  <si>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2025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</si>
  <si>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2026 год, рублей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</si>
  <si>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 Курской области, представленным Министерству образования и науки Курской области
</t>
  </si>
  <si>
    <t xml:space="preserve">Среднегодовое количество обучающихся соответствующего муниципального образования Курской области,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 Курской области, представленным Министерству образования и науки Курской области, человек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</si>
  <si>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 Курской области, представленным Министерству  образования и науки Курской области
</t>
  </si>
  <si>
    <t xml:space="preserve">Среднегодовое количество обучающихся соответствующего муниципального образования Курской области,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 Курской области, представленным Министерству  образования и науки Курской области, человек
</t>
  </si>
  <si>
    <t>рублей</t>
  </si>
  <si>
    <t>Приложение № 2.5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</si>
</sst>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000000000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4" fontId="8" fillId="2" borderId="1" xfId="1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/>
    <xf numFmtId="165" fontId="3" fillId="0" borderId="1" xfId="0" applyNumberFormat="1" applyFont="1" applyBorder="1"/>
    <xf numFmtId="4" fontId="8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4" fontId="9" fillId="2" borderId="1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1" fontId="5" fillId="0" borderId="0" xfId="0" applyNumberFormat="1" applyFont="1" applyFill="1"/>
    <xf numFmtId="1" fontId="9" fillId="2" borderId="1" xfId="1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/>
    <xf numFmtId="0" fontId="2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2" xfId="0" applyFont="1" applyFill="1" applyBorder="1"/>
    <xf numFmtId="4" fontId="15" fillId="2" borderId="1" xfId="1" applyNumberFormat="1" applyFont="1" applyFill="1" applyBorder="1" applyAlignment="1">
      <alignment horizontal="right" vertical="top" wrapText="1"/>
    </xf>
    <xf numFmtId="1" fontId="14" fillId="0" borderId="2" xfId="0" applyNumberFormat="1" applyFont="1" applyFill="1" applyBorder="1"/>
    <xf numFmtId="165" fontId="13" fillId="0" borderId="1" xfId="0" applyNumberFormat="1" applyFont="1" applyBorder="1"/>
    <xf numFmtId="3" fontId="13" fillId="0" borderId="1" xfId="0" applyNumberFormat="1" applyFont="1" applyBorder="1"/>
    <xf numFmtId="4" fontId="15" fillId="0" borderId="1" xfId="1" applyNumberFormat="1" applyFont="1" applyFill="1" applyBorder="1" applyAlignment="1">
      <alignment horizontal="right" vertical="top" wrapText="1"/>
    </xf>
    <xf numFmtId="0" fontId="14" fillId="0" borderId="3" xfId="0" applyFont="1" applyFill="1" applyBorder="1"/>
    <xf numFmtId="1" fontId="14" fillId="0" borderId="3" xfId="0" applyNumberFormat="1" applyFont="1" applyFill="1" applyBorder="1"/>
    <xf numFmtId="0" fontId="13" fillId="0" borderId="1" xfId="0" applyFont="1" applyFill="1" applyBorder="1"/>
    <xf numFmtId="0" fontId="14" fillId="0" borderId="0" xfId="0" applyFont="1" applyFill="1"/>
    <xf numFmtId="1" fontId="14" fillId="0" borderId="0" xfId="0" applyNumberFormat="1" applyFont="1" applyFill="1"/>
    <xf numFmtId="0" fontId="12" fillId="0" borderId="1" xfId="0" applyFont="1" applyBorder="1"/>
    <xf numFmtId="4" fontId="16" fillId="2" borderId="1" xfId="1" applyNumberFormat="1" applyFont="1" applyFill="1" applyBorder="1" applyAlignment="1">
      <alignment horizontal="right" vertical="center" wrapText="1"/>
    </xf>
    <xf numFmtId="1" fontId="16" fillId="2" borderId="1" xfId="1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/>
    <xf numFmtId="165" fontId="12" fillId="0" borderId="1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2" sqref="B2:G3"/>
    </sheetView>
  </sheetViews>
  <sheetFormatPr defaultRowHeight="15"/>
  <cols>
    <col min="1" max="1" width="7" style="23" customWidth="1"/>
    <col min="2" max="2" width="27.85546875" style="23" customWidth="1"/>
    <col min="3" max="3" width="19.42578125" style="23" customWidth="1"/>
    <col min="4" max="4" width="26" style="23" customWidth="1"/>
    <col min="5" max="5" width="24.85546875" style="23" customWidth="1"/>
    <col min="6" max="6" width="20.140625" style="23" customWidth="1"/>
    <col min="7" max="7" width="28.7109375" style="23" customWidth="1"/>
    <col min="8" max="16384" width="9.140625" style="23"/>
  </cols>
  <sheetData>
    <row r="1" spans="1:7" ht="28.5" customHeight="1">
      <c r="F1" s="56" t="s">
        <v>48</v>
      </c>
      <c r="G1" s="56"/>
    </row>
    <row r="2" spans="1:7" ht="15.75" customHeight="1">
      <c r="B2" s="48" t="s">
        <v>38</v>
      </c>
      <c r="C2" s="48"/>
      <c r="D2" s="48"/>
      <c r="E2" s="48"/>
      <c r="F2" s="48"/>
      <c r="G2" s="48"/>
    </row>
    <row r="3" spans="1:7" ht="36" customHeight="1">
      <c r="B3" s="48"/>
      <c r="C3" s="48"/>
      <c r="D3" s="48"/>
      <c r="E3" s="48"/>
      <c r="F3" s="48"/>
      <c r="G3" s="48"/>
    </row>
    <row r="4" spans="1:7" ht="14.25" customHeight="1">
      <c r="E4" s="24"/>
      <c r="F4" s="24"/>
      <c r="G4" s="45" t="s">
        <v>47</v>
      </c>
    </row>
    <row r="5" spans="1:7" ht="15" customHeight="1">
      <c r="A5" s="46" t="s">
        <v>0</v>
      </c>
      <c r="B5" s="46" t="s">
        <v>1</v>
      </c>
      <c r="C5" s="46" t="s">
        <v>36</v>
      </c>
      <c r="D5" s="46" t="s">
        <v>43</v>
      </c>
      <c r="E5" s="49" t="s">
        <v>44</v>
      </c>
      <c r="F5" s="46" t="s">
        <v>37</v>
      </c>
      <c r="G5" s="46" t="s">
        <v>40</v>
      </c>
    </row>
    <row r="6" spans="1:7" ht="259.5" customHeight="1">
      <c r="A6" s="47"/>
      <c r="B6" s="47"/>
      <c r="C6" s="47"/>
      <c r="D6" s="47"/>
      <c r="E6" s="50"/>
      <c r="F6" s="47"/>
      <c r="G6" s="47"/>
    </row>
    <row r="7" spans="1:7">
      <c r="A7" s="25">
        <v>1</v>
      </c>
      <c r="B7" s="26">
        <v>2</v>
      </c>
      <c r="C7" s="26">
        <v>3</v>
      </c>
      <c r="D7" s="26">
        <v>4</v>
      </c>
      <c r="E7" s="25">
        <v>5</v>
      </c>
      <c r="F7" s="25">
        <v>6</v>
      </c>
      <c r="G7" s="25" t="s">
        <v>39</v>
      </c>
    </row>
    <row r="8" spans="1:7">
      <c r="A8" s="27">
        <v>1</v>
      </c>
      <c r="B8" s="28" t="s">
        <v>2</v>
      </c>
      <c r="C8" s="29">
        <v>100</v>
      </c>
      <c r="D8" s="30">
        <v>162</v>
      </c>
      <c r="E8" s="27">
        <v>278</v>
      </c>
      <c r="F8" s="31">
        <v>9.2561464041285806</v>
      </c>
      <c r="G8" s="32">
        <f>ROUND((C8*(D8*E8)*F8)/100,0)</f>
        <v>416860</v>
      </c>
    </row>
    <row r="9" spans="1:7">
      <c r="A9" s="27">
        <v>2</v>
      </c>
      <c r="B9" s="28" t="s">
        <v>3</v>
      </c>
      <c r="C9" s="33">
        <v>77.28</v>
      </c>
      <c r="D9" s="30">
        <v>161</v>
      </c>
      <c r="E9" s="27">
        <v>240</v>
      </c>
      <c r="F9" s="31">
        <v>9.2561464041285806</v>
      </c>
      <c r="G9" s="32">
        <f t="shared" ref="G9:G40" si="0">ROUND((C9*(D9*E9)*F9)/100,0)</f>
        <v>276398</v>
      </c>
    </row>
    <row r="10" spans="1:7">
      <c r="A10" s="27">
        <v>3</v>
      </c>
      <c r="B10" s="34" t="s">
        <v>4</v>
      </c>
      <c r="C10" s="33">
        <v>74.8</v>
      </c>
      <c r="D10" s="35">
        <v>170</v>
      </c>
      <c r="E10" s="27">
        <v>558</v>
      </c>
      <c r="F10" s="31">
        <v>9.2561464041285806</v>
      </c>
      <c r="G10" s="32">
        <f t="shared" si="0"/>
        <v>656772</v>
      </c>
    </row>
    <row r="11" spans="1:7">
      <c r="A11" s="27">
        <v>4</v>
      </c>
      <c r="B11" s="34" t="s">
        <v>5</v>
      </c>
      <c r="C11" s="29">
        <v>100</v>
      </c>
      <c r="D11" s="35">
        <v>171</v>
      </c>
      <c r="E11" s="27">
        <v>273</v>
      </c>
      <c r="F11" s="31">
        <v>9.2561464041285806</v>
      </c>
      <c r="G11" s="32">
        <f t="shared" si="0"/>
        <v>432105</v>
      </c>
    </row>
    <row r="12" spans="1:7">
      <c r="A12" s="27">
        <v>5</v>
      </c>
      <c r="B12" s="34" t="s">
        <v>6</v>
      </c>
      <c r="C12" s="29">
        <v>103</v>
      </c>
      <c r="D12" s="35">
        <v>153</v>
      </c>
      <c r="E12" s="27">
        <v>183</v>
      </c>
      <c r="F12" s="31">
        <v>9.2561464041285806</v>
      </c>
      <c r="G12" s="32">
        <f t="shared" si="0"/>
        <v>266938</v>
      </c>
    </row>
    <row r="13" spans="1:7">
      <c r="A13" s="27">
        <v>6</v>
      </c>
      <c r="B13" s="34" t="s">
        <v>7</v>
      </c>
      <c r="C13" s="29">
        <v>90</v>
      </c>
      <c r="D13" s="35">
        <v>170</v>
      </c>
      <c r="E13" s="27">
        <v>326</v>
      </c>
      <c r="F13" s="31">
        <v>9.2561464041285806</v>
      </c>
      <c r="G13" s="32">
        <f t="shared" si="0"/>
        <v>461678</v>
      </c>
    </row>
    <row r="14" spans="1:7">
      <c r="A14" s="27">
        <v>7</v>
      </c>
      <c r="B14" s="34" t="s">
        <v>8</v>
      </c>
      <c r="C14" s="29">
        <v>110</v>
      </c>
      <c r="D14" s="35">
        <v>165</v>
      </c>
      <c r="E14" s="27">
        <v>554</v>
      </c>
      <c r="F14" s="31">
        <v>9.2561464041285806</v>
      </c>
      <c r="G14" s="32">
        <f t="shared" si="0"/>
        <v>930715</v>
      </c>
    </row>
    <row r="15" spans="1:7">
      <c r="A15" s="27">
        <v>8</v>
      </c>
      <c r="B15" s="34" t="s">
        <v>9</v>
      </c>
      <c r="C15" s="29">
        <v>70</v>
      </c>
      <c r="D15" s="35">
        <v>172</v>
      </c>
      <c r="E15" s="27">
        <v>220</v>
      </c>
      <c r="F15" s="31">
        <v>9.2561464041285806</v>
      </c>
      <c r="G15" s="32">
        <f t="shared" si="0"/>
        <v>245177</v>
      </c>
    </row>
    <row r="16" spans="1:7">
      <c r="A16" s="27">
        <v>9</v>
      </c>
      <c r="B16" s="34" t="s">
        <v>10</v>
      </c>
      <c r="C16" s="29">
        <v>90</v>
      </c>
      <c r="D16" s="35">
        <v>176</v>
      </c>
      <c r="E16" s="27">
        <v>136</v>
      </c>
      <c r="F16" s="31">
        <v>9.2561464041285806</v>
      </c>
      <c r="G16" s="32">
        <f t="shared" si="0"/>
        <v>199400</v>
      </c>
    </row>
    <row r="17" spans="1:7">
      <c r="A17" s="27">
        <v>10</v>
      </c>
      <c r="B17" s="34" t="s">
        <v>11</v>
      </c>
      <c r="C17" s="29">
        <v>110</v>
      </c>
      <c r="D17" s="35">
        <v>170</v>
      </c>
      <c r="E17" s="27">
        <v>380</v>
      </c>
      <c r="F17" s="31">
        <v>9.2561464041285806</v>
      </c>
      <c r="G17" s="32">
        <f t="shared" si="0"/>
        <v>657742</v>
      </c>
    </row>
    <row r="18" spans="1:7">
      <c r="A18" s="27">
        <v>11</v>
      </c>
      <c r="B18" s="34" t="s">
        <v>12</v>
      </c>
      <c r="C18" s="29">
        <v>96</v>
      </c>
      <c r="D18" s="35">
        <v>170</v>
      </c>
      <c r="E18" s="27">
        <v>604</v>
      </c>
      <c r="F18" s="31">
        <v>9.2561464041285806</v>
      </c>
      <c r="G18" s="32">
        <f t="shared" si="0"/>
        <v>912404</v>
      </c>
    </row>
    <row r="19" spans="1:7">
      <c r="A19" s="27">
        <v>12</v>
      </c>
      <c r="B19" s="34" t="s">
        <v>13</v>
      </c>
      <c r="C19" s="29">
        <v>102</v>
      </c>
      <c r="D19" s="35">
        <v>170</v>
      </c>
      <c r="E19" s="27">
        <v>217</v>
      </c>
      <c r="F19" s="31">
        <v>9.2561464041285806</v>
      </c>
      <c r="G19" s="32">
        <f t="shared" si="0"/>
        <v>348288</v>
      </c>
    </row>
    <row r="20" spans="1:7">
      <c r="A20" s="27">
        <v>13</v>
      </c>
      <c r="B20" s="34" t="s">
        <v>14</v>
      </c>
      <c r="C20" s="29">
        <v>75</v>
      </c>
      <c r="D20" s="35">
        <v>171</v>
      </c>
      <c r="E20" s="27">
        <v>329</v>
      </c>
      <c r="F20" s="31">
        <v>9.2561464041285806</v>
      </c>
      <c r="G20" s="32">
        <f t="shared" si="0"/>
        <v>390556</v>
      </c>
    </row>
    <row r="21" spans="1:7">
      <c r="A21" s="27">
        <v>14</v>
      </c>
      <c r="B21" s="34" t="s">
        <v>15</v>
      </c>
      <c r="C21" s="29">
        <v>60.31</v>
      </c>
      <c r="D21" s="35">
        <v>168</v>
      </c>
      <c r="E21" s="27">
        <v>216</v>
      </c>
      <c r="F21" s="31">
        <v>9.2561464041285806</v>
      </c>
      <c r="G21" s="32">
        <f t="shared" si="0"/>
        <v>202573</v>
      </c>
    </row>
    <row r="22" spans="1:7">
      <c r="A22" s="27">
        <v>15</v>
      </c>
      <c r="B22" s="34" t="s">
        <v>16</v>
      </c>
      <c r="C22" s="29">
        <v>95</v>
      </c>
      <c r="D22" s="35">
        <v>170</v>
      </c>
      <c r="E22" s="27">
        <v>385</v>
      </c>
      <c r="F22" s="31">
        <v>9.2561464041285806</v>
      </c>
      <c r="G22" s="32">
        <f t="shared" si="0"/>
        <v>575524</v>
      </c>
    </row>
    <row r="23" spans="1:7">
      <c r="A23" s="27">
        <v>16</v>
      </c>
      <c r="B23" s="34" t="s">
        <v>17</v>
      </c>
      <c r="C23" s="33">
        <v>75</v>
      </c>
      <c r="D23" s="35">
        <v>170</v>
      </c>
      <c r="E23" s="27">
        <v>495</v>
      </c>
      <c r="F23" s="31">
        <v>9.2561464041285806</v>
      </c>
      <c r="G23" s="32">
        <f t="shared" si="0"/>
        <v>584179</v>
      </c>
    </row>
    <row r="24" spans="1:7">
      <c r="A24" s="27">
        <v>17</v>
      </c>
      <c r="B24" s="34" t="s">
        <v>18</v>
      </c>
      <c r="C24" s="33">
        <v>66.900000000000006</v>
      </c>
      <c r="D24" s="35">
        <v>170</v>
      </c>
      <c r="E24" s="27">
        <v>515</v>
      </c>
      <c r="F24" s="31">
        <v>9.2561464041285806</v>
      </c>
      <c r="G24" s="32">
        <v>542165</v>
      </c>
    </row>
    <row r="25" spans="1:7">
      <c r="A25" s="27">
        <v>18</v>
      </c>
      <c r="B25" s="34" t="s">
        <v>19</v>
      </c>
      <c r="C25" s="29">
        <v>90</v>
      </c>
      <c r="D25" s="35">
        <v>166</v>
      </c>
      <c r="E25" s="27">
        <v>242</v>
      </c>
      <c r="F25" s="31">
        <v>9.2561464041285806</v>
      </c>
      <c r="G25" s="32">
        <f t="shared" si="0"/>
        <v>334654</v>
      </c>
    </row>
    <row r="26" spans="1:7">
      <c r="A26" s="27">
        <v>19</v>
      </c>
      <c r="B26" s="34" t="s">
        <v>20</v>
      </c>
      <c r="C26" s="29">
        <v>77</v>
      </c>
      <c r="D26" s="35">
        <v>204</v>
      </c>
      <c r="E26" s="27">
        <v>395</v>
      </c>
      <c r="F26" s="31">
        <v>9.2561464041285806</v>
      </c>
      <c r="G26" s="32">
        <f t="shared" si="0"/>
        <v>574312</v>
      </c>
    </row>
    <row r="27" spans="1:7">
      <c r="A27" s="27">
        <v>20</v>
      </c>
      <c r="B27" s="34" t="s">
        <v>21</v>
      </c>
      <c r="C27" s="29">
        <v>0</v>
      </c>
      <c r="D27" s="35">
        <v>0</v>
      </c>
      <c r="E27" s="34">
        <v>0</v>
      </c>
      <c r="F27" s="31"/>
      <c r="G27" s="32">
        <f t="shared" si="0"/>
        <v>0</v>
      </c>
    </row>
    <row r="28" spans="1:7">
      <c r="A28" s="27">
        <v>21</v>
      </c>
      <c r="B28" s="34" t="s">
        <v>22</v>
      </c>
      <c r="C28" s="33">
        <v>90</v>
      </c>
      <c r="D28" s="35">
        <v>168</v>
      </c>
      <c r="E28" s="34">
        <v>404</v>
      </c>
      <c r="F28" s="31">
        <v>9.2561464041285806</v>
      </c>
      <c r="G28" s="32">
        <f t="shared" si="0"/>
        <v>565410</v>
      </c>
    </row>
    <row r="29" spans="1:7">
      <c r="A29" s="27">
        <v>22</v>
      </c>
      <c r="B29" s="34" t="s">
        <v>23</v>
      </c>
      <c r="C29" s="29">
        <v>105</v>
      </c>
      <c r="D29" s="35">
        <v>175</v>
      </c>
      <c r="E29" s="27">
        <v>350</v>
      </c>
      <c r="F29" s="31">
        <v>9.2561464041285806</v>
      </c>
      <c r="G29" s="32">
        <f t="shared" si="0"/>
        <v>595286</v>
      </c>
    </row>
    <row r="30" spans="1:7">
      <c r="A30" s="27">
        <v>23</v>
      </c>
      <c r="B30" s="34" t="s">
        <v>24</v>
      </c>
      <c r="C30" s="29">
        <v>85</v>
      </c>
      <c r="D30" s="35">
        <v>170</v>
      </c>
      <c r="E30" s="27">
        <v>580</v>
      </c>
      <c r="F30" s="31">
        <v>9.2561464041285806</v>
      </c>
      <c r="G30" s="32">
        <f t="shared" si="0"/>
        <v>775758</v>
      </c>
    </row>
    <row r="31" spans="1:7">
      <c r="A31" s="27">
        <v>24</v>
      </c>
      <c r="B31" s="34" t="s">
        <v>25</v>
      </c>
      <c r="C31" s="33">
        <v>100</v>
      </c>
      <c r="D31" s="35">
        <v>166</v>
      </c>
      <c r="E31" s="27">
        <v>156</v>
      </c>
      <c r="F31" s="31">
        <v>9.2561464041285806</v>
      </c>
      <c r="G31" s="32">
        <f t="shared" si="0"/>
        <v>239697</v>
      </c>
    </row>
    <row r="32" spans="1:7">
      <c r="A32" s="27">
        <v>25</v>
      </c>
      <c r="B32" s="34" t="s">
        <v>26</v>
      </c>
      <c r="C32" s="29">
        <v>90</v>
      </c>
      <c r="D32" s="35">
        <v>170</v>
      </c>
      <c r="E32" s="36">
        <v>455</v>
      </c>
      <c r="F32" s="31">
        <v>9.2561464041285806</v>
      </c>
      <c r="G32" s="32">
        <f t="shared" si="0"/>
        <v>644367</v>
      </c>
    </row>
    <row r="33" spans="1:7">
      <c r="A33" s="27">
        <v>26</v>
      </c>
      <c r="B33" s="34" t="s">
        <v>27</v>
      </c>
      <c r="C33" s="29">
        <v>100</v>
      </c>
      <c r="D33" s="35">
        <v>171</v>
      </c>
      <c r="E33" s="27">
        <v>204</v>
      </c>
      <c r="F33" s="31">
        <v>9.2561464041285806</v>
      </c>
      <c r="G33" s="32">
        <f t="shared" si="0"/>
        <v>322891</v>
      </c>
    </row>
    <row r="34" spans="1:7">
      <c r="A34" s="27">
        <v>27</v>
      </c>
      <c r="B34" s="34" t="s">
        <v>28</v>
      </c>
      <c r="C34" s="29">
        <v>90</v>
      </c>
      <c r="D34" s="35">
        <v>169</v>
      </c>
      <c r="E34" s="27">
        <v>167</v>
      </c>
      <c r="F34" s="31">
        <v>9.2561464041285806</v>
      </c>
      <c r="G34" s="32">
        <f t="shared" si="0"/>
        <v>235113</v>
      </c>
    </row>
    <row r="35" spans="1:7">
      <c r="A35" s="27">
        <v>28</v>
      </c>
      <c r="B35" s="34" t="s">
        <v>29</v>
      </c>
      <c r="C35" s="29">
        <v>110</v>
      </c>
      <c r="D35" s="35">
        <v>180</v>
      </c>
      <c r="E35" s="27">
        <v>275</v>
      </c>
      <c r="F35" s="31">
        <v>9.2561464041285806</v>
      </c>
      <c r="G35" s="32">
        <f t="shared" si="0"/>
        <v>503997</v>
      </c>
    </row>
    <row r="36" spans="1:7">
      <c r="A36" s="27">
        <v>29</v>
      </c>
      <c r="B36" s="34" t="s">
        <v>30</v>
      </c>
      <c r="C36" s="29">
        <v>124.5</v>
      </c>
      <c r="D36" s="35">
        <v>177</v>
      </c>
      <c r="E36" s="32">
        <v>1482</v>
      </c>
      <c r="F36" s="31">
        <v>9.2561464041285806</v>
      </c>
      <c r="G36" s="32">
        <f>ROUND((C36*(D36*E36)*F36)/100,0)</f>
        <v>3022881</v>
      </c>
    </row>
    <row r="37" spans="1:7">
      <c r="A37" s="27">
        <v>30</v>
      </c>
      <c r="B37" s="37" t="s">
        <v>31</v>
      </c>
      <c r="C37" s="29">
        <v>75</v>
      </c>
      <c r="D37" s="38">
        <v>167</v>
      </c>
      <c r="E37" s="32">
        <v>4507</v>
      </c>
      <c r="F37" s="31">
        <v>9.2561464041285806</v>
      </c>
      <c r="G37" s="32">
        <f t="shared" si="0"/>
        <v>5225111</v>
      </c>
    </row>
    <row r="38" spans="1:7">
      <c r="A38" s="27">
        <v>31</v>
      </c>
      <c r="B38" s="34" t="s">
        <v>32</v>
      </c>
      <c r="C38" s="29">
        <v>116.39</v>
      </c>
      <c r="D38" s="35">
        <v>160</v>
      </c>
      <c r="E38" s="27">
        <v>306</v>
      </c>
      <c r="F38" s="31">
        <v>9.2561464041285806</v>
      </c>
      <c r="G38" s="32">
        <f t="shared" si="0"/>
        <v>527457</v>
      </c>
    </row>
    <row r="39" spans="1:7">
      <c r="A39" s="27">
        <v>32</v>
      </c>
      <c r="B39" s="34" t="s">
        <v>33</v>
      </c>
      <c r="C39" s="29">
        <v>71.12</v>
      </c>
      <c r="D39" s="35">
        <v>170</v>
      </c>
      <c r="E39" s="36">
        <v>271</v>
      </c>
      <c r="F39" s="31">
        <v>9.2561464041285806</v>
      </c>
      <c r="G39" s="32">
        <f t="shared" si="0"/>
        <v>303277</v>
      </c>
    </row>
    <row r="40" spans="1:7">
      <c r="A40" s="27">
        <v>33</v>
      </c>
      <c r="B40" s="34" t="s">
        <v>34</v>
      </c>
      <c r="C40" s="29">
        <v>85</v>
      </c>
      <c r="D40" s="35">
        <v>170</v>
      </c>
      <c r="E40" s="36">
        <v>264</v>
      </c>
      <c r="F40" s="31">
        <v>9.2561464041285806</v>
      </c>
      <c r="G40" s="32">
        <f t="shared" si="0"/>
        <v>353103</v>
      </c>
    </row>
    <row r="41" spans="1:7" s="44" customFormat="1" ht="12.75">
      <c r="A41" s="39"/>
      <c r="B41" s="39" t="s">
        <v>35</v>
      </c>
      <c r="C41" s="40">
        <v>88.82</v>
      </c>
      <c r="D41" s="41">
        <v>170</v>
      </c>
      <c r="E41" s="42">
        <f t="shared" ref="E41:G41" si="1">E8+E9+E10+E11+E12+E13+E14+E15+E16+E17+E18+E19+E20+E21+E22+E23+E24+E25+E26+E27+E28+E29+E30+E31+E32+E33+E34+E35+E36+E37+E38+E39+E40</f>
        <v>15967</v>
      </c>
      <c r="F41" s="43">
        <v>9.2561464041285806</v>
      </c>
      <c r="G41" s="42">
        <f t="shared" si="1"/>
        <v>22322788</v>
      </c>
    </row>
  </sheetData>
  <mergeCells count="9">
    <mergeCell ref="F1:G1"/>
    <mergeCell ref="F5:F6"/>
    <mergeCell ref="G5:G6"/>
    <mergeCell ref="B2:G3"/>
    <mergeCell ref="A5:A6"/>
    <mergeCell ref="B5:B6"/>
    <mergeCell ref="C5:C6"/>
    <mergeCell ref="D5:D6"/>
    <mergeCell ref="E5:E6"/>
  </mergeCells>
  <pageMargins left="1.49" right="0.19685039370078741" top="0.19685039370078741" bottom="0.19685039370078741" header="0" footer="0"/>
  <pageSetup paperSize="9" scale="64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1"/>
  <sheetViews>
    <sheetView zoomScaleNormal="100" zoomScaleSheetLayoutView="70" workbookViewId="0">
      <selection activeCell="E7" sqref="E7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51" t="s">
        <v>38</v>
      </c>
      <c r="C2" s="51"/>
      <c r="D2" s="51"/>
      <c r="E2" s="51"/>
      <c r="F2" s="51"/>
      <c r="G2" s="51"/>
    </row>
    <row r="3" spans="1:7" ht="36" customHeight="1">
      <c r="A3" s="1"/>
      <c r="B3" s="51"/>
      <c r="C3" s="51"/>
      <c r="D3" s="51"/>
      <c r="E3" s="51"/>
      <c r="F3" s="51"/>
      <c r="G3" s="51"/>
    </row>
    <row r="4" spans="1:7" ht="36" customHeight="1">
      <c r="A4" s="1"/>
      <c r="B4" s="1"/>
      <c r="C4" s="1"/>
      <c r="D4" s="1"/>
      <c r="E4" s="22"/>
      <c r="F4" s="22"/>
      <c r="G4" s="22"/>
    </row>
    <row r="5" spans="1:7" ht="15" customHeight="1">
      <c r="A5" s="52" t="s">
        <v>0</v>
      </c>
      <c r="B5" s="52" t="s">
        <v>1</v>
      </c>
      <c r="C5" s="52" t="s">
        <v>36</v>
      </c>
      <c r="D5" s="52" t="s">
        <v>43</v>
      </c>
      <c r="E5" s="54" t="s">
        <v>44</v>
      </c>
      <c r="F5" s="52" t="s">
        <v>37</v>
      </c>
      <c r="G5" s="52" t="s">
        <v>41</v>
      </c>
    </row>
    <row r="6" spans="1:7" ht="259.5" customHeight="1">
      <c r="A6" s="53"/>
      <c r="B6" s="53"/>
      <c r="C6" s="53"/>
      <c r="D6" s="53"/>
      <c r="E6" s="55"/>
      <c r="F6" s="53"/>
      <c r="G6" s="53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39</v>
      </c>
    </row>
    <row r="8" spans="1:7">
      <c r="A8" s="3">
        <v>1</v>
      </c>
      <c r="B8" s="4" t="s">
        <v>2</v>
      </c>
      <c r="C8" s="11">
        <v>100</v>
      </c>
      <c r="D8" s="17">
        <v>162</v>
      </c>
      <c r="E8" s="3">
        <v>278</v>
      </c>
      <c r="F8" s="13">
        <v>9.2561464041285806</v>
      </c>
      <c r="G8" s="12">
        <f>ROUND((C8*(D8*E8)*F8)/100,0)</f>
        <v>416860</v>
      </c>
    </row>
    <row r="9" spans="1:7">
      <c r="A9" s="3">
        <v>2</v>
      </c>
      <c r="B9" s="4" t="s">
        <v>3</v>
      </c>
      <c r="C9" s="14">
        <v>77.28</v>
      </c>
      <c r="D9" s="17">
        <v>161</v>
      </c>
      <c r="E9" s="3">
        <v>240</v>
      </c>
      <c r="F9" s="13">
        <v>9.2561464041285806</v>
      </c>
      <c r="G9" s="12">
        <f t="shared" ref="G9:G40" si="0">ROUND((C9*(D9*E9)*F9)/100,0)</f>
        <v>276398</v>
      </c>
    </row>
    <row r="10" spans="1:7">
      <c r="A10" s="3">
        <v>3</v>
      </c>
      <c r="B10" s="5" t="s">
        <v>4</v>
      </c>
      <c r="C10" s="14">
        <v>74.8</v>
      </c>
      <c r="D10" s="18">
        <v>170</v>
      </c>
      <c r="E10" s="3">
        <v>558</v>
      </c>
      <c r="F10" s="13">
        <v>9.2561464041285806</v>
      </c>
      <c r="G10" s="12">
        <f t="shared" si="0"/>
        <v>656772</v>
      </c>
    </row>
    <row r="11" spans="1:7">
      <c r="A11" s="3">
        <v>4</v>
      </c>
      <c r="B11" s="5" t="s">
        <v>5</v>
      </c>
      <c r="C11" s="11">
        <v>100</v>
      </c>
      <c r="D11" s="18">
        <v>171</v>
      </c>
      <c r="E11" s="3">
        <v>273</v>
      </c>
      <c r="F11" s="13">
        <v>9.2561464041285806</v>
      </c>
      <c r="G11" s="12">
        <f t="shared" si="0"/>
        <v>432105</v>
      </c>
    </row>
    <row r="12" spans="1:7">
      <c r="A12" s="3">
        <v>5</v>
      </c>
      <c r="B12" s="5" t="s">
        <v>6</v>
      </c>
      <c r="C12" s="11">
        <v>103</v>
      </c>
      <c r="D12" s="18">
        <v>153</v>
      </c>
      <c r="E12" s="3">
        <v>183</v>
      </c>
      <c r="F12" s="13">
        <v>9.2561464041285806</v>
      </c>
      <c r="G12" s="12">
        <f t="shared" si="0"/>
        <v>266938</v>
      </c>
    </row>
    <row r="13" spans="1:7">
      <c r="A13" s="3">
        <v>6</v>
      </c>
      <c r="B13" s="5" t="s">
        <v>7</v>
      </c>
      <c r="C13" s="11">
        <v>90</v>
      </c>
      <c r="D13" s="18">
        <v>170</v>
      </c>
      <c r="E13" s="3">
        <v>326</v>
      </c>
      <c r="F13" s="13">
        <v>9.2561464041285806</v>
      </c>
      <c r="G13" s="12">
        <f t="shared" si="0"/>
        <v>461678</v>
      </c>
    </row>
    <row r="14" spans="1:7">
      <c r="A14" s="3">
        <v>7</v>
      </c>
      <c r="B14" s="5" t="s">
        <v>8</v>
      </c>
      <c r="C14" s="11">
        <v>110</v>
      </c>
      <c r="D14" s="18">
        <v>165</v>
      </c>
      <c r="E14" s="3">
        <v>554</v>
      </c>
      <c r="F14" s="13">
        <v>9.2561464041285806</v>
      </c>
      <c r="G14" s="12">
        <f t="shared" si="0"/>
        <v>930715</v>
      </c>
    </row>
    <row r="15" spans="1:7">
      <c r="A15" s="3">
        <v>8</v>
      </c>
      <c r="B15" s="5" t="s">
        <v>9</v>
      </c>
      <c r="C15" s="11">
        <v>70</v>
      </c>
      <c r="D15" s="18">
        <v>172</v>
      </c>
      <c r="E15" s="3">
        <v>220</v>
      </c>
      <c r="F15" s="13">
        <v>9.2561464041285806</v>
      </c>
      <c r="G15" s="12">
        <f t="shared" si="0"/>
        <v>245177</v>
      </c>
    </row>
    <row r="16" spans="1:7">
      <c r="A16" s="3">
        <v>9</v>
      </c>
      <c r="B16" s="5" t="s">
        <v>10</v>
      </c>
      <c r="C16" s="11">
        <v>90</v>
      </c>
      <c r="D16" s="18">
        <v>176</v>
      </c>
      <c r="E16" s="3">
        <v>136</v>
      </c>
      <c r="F16" s="13">
        <v>9.2561464041285806</v>
      </c>
      <c r="G16" s="12">
        <f t="shared" si="0"/>
        <v>199400</v>
      </c>
    </row>
    <row r="17" spans="1:7">
      <c r="A17" s="3">
        <v>10</v>
      </c>
      <c r="B17" s="5" t="s">
        <v>11</v>
      </c>
      <c r="C17" s="11">
        <v>110</v>
      </c>
      <c r="D17" s="18">
        <v>170</v>
      </c>
      <c r="E17" s="3">
        <v>380</v>
      </c>
      <c r="F17" s="13">
        <v>9.2561464041285806</v>
      </c>
      <c r="G17" s="12">
        <f t="shared" si="0"/>
        <v>657742</v>
      </c>
    </row>
    <row r="18" spans="1:7">
      <c r="A18" s="3">
        <v>11</v>
      </c>
      <c r="B18" s="5" t="s">
        <v>12</v>
      </c>
      <c r="C18" s="11">
        <v>96</v>
      </c>
      <c r="D18" s="18">
        <v>170</v>
      </c>
      <c r="E18" s="3">
        <v>604</v>
      </c>
      <c r="F18" s="13">
        <v>9.2561464041285806</v>
      </c>
      <c r="G18" s="12">
        <f t="shared" si="0"/>
        <v>912404</v>
      </c>
    </row>
    <row r="19" spans="1:7">
      <c r="A19" s="3">
        <v>12</v>
      </c>
      <c r="B19" s="5" t="s">
        <v>13</v>
      </c>
      <c r="C19" s="11">
        <v>102</v>
      </c>
      <c r="D19" s="18">
        <v>170</v>
      </c>
      <c r="E19" s="3">
        <v>217</v>
      </c>
      <c r="F19" s="13">
        <v>9.2561464041285806</v>
      </c>
      <c r="G19" s="12">
        <f t="shared" si="0"/>
        <v>348288</v>
      </c>
    </row>
    <row r="20" spans="1:7">
      <c r="A20" s="3">
        <v>13</v>
      </c>
      <c r="B20" s="5" t="s">
        <v>14</v>
      </c>
      <c r="C20" s="11">
        <v>75</v>
      </c>
      <c r="D20" s="18">
        <v>171</v>
      </c>
      <c r="E20" s="3">
        <v>329</v>
      </c>
      <c r="F20" s="13">
        <v>9.2561464041285806</v>
      </c>
      <c r="G20" s="12">
        <f t="shared" si="0"/>
        <v>390556</v>
      </c>
    </row>
    <row r="21" spans="1:7">
      <c r="A21" s="3">
        <v>14</v>
      </c>
      <c r="B21" s="5" t="s">
        <v>15</v>
      </c>
      <c r="C21" s="11">
        <v>60.31</v>
      </c>
      <c r="D21" s="18">
        <v>168</v>
      </c>
      <c r="E21" s="3">
        <v>216</v>
      </c>
      <c r="F21" s="13">
        <v>9.2561464041285806</v>
      </c>
      <c r="G21" s="12">
        <f t="shared" si="0"/>
        <v>202573</v>
      </c>
    </row>
    <row r="22" spans="1:7">
      <c r="A22" s="3">
        <v>15</v>
      </c>
      <c r="B22" s="5" t="s">
        <v>16</v>
      </c>
      <c r="C22" s="11">
        <v>95</v>
      </c>
      <c r="D22" s="18">
        <v>170</v>
      </c>
      <c r="E22" s="3">
        <v>385</v>
      </c>
      <c r="F22" s="13">
        <v>9.2561464041285806</v>
      </c>
      <c r="G22" s="12">
        <f t="shared" si="0"/>
        <v>575524</v>
      </c>
    </row>
    <row r="23" spans="1:7">
      <c r="A23" s="3">
        <v>16</v>
      </c>
      <c r="B23" s="5" t="s">
        <v>17</v>
      </c>
      <c r="C23" s="14">
        <v>75</v>
      </c>
      <c r="D23" s="18">
        <v>170</v>
      </c>
      <c r="E23" s="3">
        <v>495</v>
      </c>
      <c r="F23" s="13">
        <v>9.2561464041285806</v>
      </c>
      <c r="G23" s="12">
        <f t="shared" si="0"/>
        <v>584179</v>
      </c>
    </row>
    <row r="24" spans="1:7">
      <c r="A24" s="3">
        <v>17</v>
      </c>
      <c r="B24" s="5" t="s">
        <v>18</v>
      </c>
      <c r="C24" s="14">
        <v>66.900000000000006</v>
      </c>
      <c r="D24" s="18">
        <v>170</v>
      </c>
      <c r="E24" s="3">
        <v>515</v>
      </c>
      <c r="F24" s="13">
        <v>9.2561464041285806</v>
      </c>
      <c r="G24" s="12">
        <v>542165</v>
      </c>
    </row>
    <row r="25" spans="1:7">
      <c r="A25" s="3">
        <v>18</v>
      </c>
      <c r="B25" s="5" t="s">
        <v>19</v>
      </c>
      <c r="C25" s="11">
        <v>90</v>
      </c>
      <c r="D25" s="18">
        <v>166</v>
      </c>
      <c r="E25" s="3">
        <v>242</v>
      </c>
      <c r="F25" s="13">
        <v>9.2561464041285806</v>
      </c>
      <c r="G25" s="12">
        <f t="shared" si="0"/>
        <v>334654</v>
      </c>
    </row>
    <row r="26" spans="1:7">
      <c r="A26" s="3">
        <v>19</v>
      </c>
      <c r="B26" s="5" t="s">
        <v>20</v>
      </c>
      <c r="C26" s="11">
        <v>77</v>
      </c>
      <c r="D26" s="18">
        <v>204</v>
      </c>
      <c r="E26" s="3">
        <v>395</v>
      </c>
      <c r="F26" s="13">
        <v>9.2561464041285806</v>
      </c>
      <c r="G26" s="12">
        <f t="shared" si="0"/>
        <v>574312</v>
      </c>
    </row>
    <row r="27" spans="1:7">
      <c r="A27" s="3">
        <v>20</v>
      </c>
      <c r="B27" s="5" t="s">
        <v>21</v>
      </c>
      <c r="C27" s="11">
        <v>0</v>
      </c>
      <c r="D27" s="18">
        <v>0</v>
      </c>
      <c r="E27" s="5">
        <v>0</v>
      </c>
      <c r="F27" s="13"/>
      <c r="G27" s="12">
        <f t="shared" si="0"/>
        <v>0</v>
      </c>
    </row>
    <row r="28" spans="1:7">
      <c r="A28" s="3">
        <v>21</v>
      </c>
      <c r="B28" s="5" t="s">
        <v>22</v>
      </c>
      <c r="C28" s="14">
        <v>90</v>
      </c>
      <c r="D28" s="18">
        <v>168</v>
      </c>
      <c r="E28" s="5">
        <v>404</v>
      </c>
      <c r="F28" s="13">
        <v>9.2561464041285806</v>
      </c>
      <c r="G28" s="12">
        <f t="shared" si="0"/>
        <v>565410</v>
      </c>
    </row>
    <row r="29" spans="1:7">
      <c r="A29" s="3">
        <v>22</v>
      </c>
      <c r="B29" s="5" t="s">
        <v>23</v>
      </c>
      <c r="C29" s="11">
        <v>105</v>
      </c>
      <c r="D29" s="18">
        <v>175</v>
      </c>
      <c r="E29" s="3">
        <v>350</v>
      </c>
      <c r="F29" s="13">
        <v>9.2561464041285806</v>
      </c>
      <c r="G29" s="12">
        <f t="shared" si="0"/>
        <v>595286</v>
      </c>
    </row>
    <row r="30" spans="1:7">
      <c r="A30" s="3">
        <v>23</v>
      </c>
      <c r="B30" s="5" t="s">
        <v>24</v>
      </c>
      <c r="C30" s="11">
        <v>85</v>
      </c>
      <c r="D30" s="18">
        <v>170</v>
      </c>
      <c r="E30" s="3">
        <v>580</v>
      </c>
      <c r="F30" s="13">
        <v>9.2561464041285806</v>
      </c>
      <c r="G30" s="12">
        <f t="shared" si="0"/>
        <v>775758</v>
      </c>
    </row>
    <row r="31" spans="1:7">
      <c r="A31" s="3">
        <v>24</v>
      </c>
      <c r="B31" s="5" t="s">
        <v>25</v>
      </c>
      <c r="C31" s="14">
        <v>100</v>
      </c>
      <c r="D31" s="18">
        <v>166</v>
      </c>
      <c r="E31" s="3">
        <v>156</v>
      </c>
      <c r="F31" s="13">
        <v>9.2561464041285806</v>
      </c>
      <c r="G31" s="12">
        <f t="shared" si="0"/>
        <v>239697</v>
      </c>
    </row>
    <row r="32" spans="1:7">
      <c r="A32" s="3">
        <v>25</v>
      </c>
      <c r="B32" s="5" t="s">
        <v>26</v>
      </c>
      <c r="C32" s="11">
        <v>90</v>
      </c>
      <c r="D32" s="18">
        <v>170</v>
      </c>
      <c r="E32" s="15">
        <v>455</v>
      </c>
      <c r="F32" s="13">
        <v>9.2561464041285806</v>
      </c>
      <c r="G32" s="12">
        <f t="shared" si="0"/>
        <v>644367</v>
      </c>
    </row>
    <row r="33" spans="1:7">
      <c r="A33" s="3">
        <v>26</v>
      </c>
      <c r="B33" s="5" t="s">
        <v>27</v>
      </c>
      <c r="C33" s="11">
        <v>100</v>
      </c>
      <c r="D33" s="18">
        <v>171</v>
      </c>
      <c r="E33" s="3">
        <v>204</v>
      </c>
      <c r="F33" s="13">
        <v>9.2561464041285806</v>
      </c>
      <c r="G33" s="12">
        <f t="shared" si="0"/>
        <v>322891</v>
      </c>
    </row>
    <row r="34" spans="1:7">
      <c r="A34" s="3">
        <v>27</v>
      </c>
      <c r="B34" s="5" t="s">
        <v>28</v>
      </c>
      <c r="C34" s="11">
        <v>90</v>
      </c>
      <c r="D34" s="18">
        <v>169</v>
      </c>
      <c r="E34" s="3">
        <v>167</v>
      </c>
      <c r="F34" s="13">
        <v>9.2561464041285806</v>
      </c>
      <c r="G34" s="12">
        <f t="shared" si="0"/>
        <v>235113</v>
      </c>
    </row>
    <row r="35" spans="1:7">
      <c r="A35" s="3">
        <v>28</v>
      </c>
      <c r="B35" s="5" t="s">
        <v>29</v>
      </c>
      <c r="C35" s="11">
        <v>110</v>
      </c>
      <c r="D35" s="18">
        <v>180</v>
      </c>
      <c r="E35" s="3">
        <v>275</v>
      </c>
      <c r="F35" s="13">
        <v>9.2561464041285806</v>
      </c>
      <c r="G35" s="12">
        <f t="shared" si="0"/>
        <v>503997</v>
      </c>
    </row>
    <row r="36" spans="1:7">
      <c r="A36" s="3">
        <v>29</v>
      </c>
      <c r="B36" s="5" t="s">
        <v>30</v>
      </c>
      <c r="C36" s="11">
        <v>124.5</v>
      </c>
      <c r="D36" s="18">
        <v>177</v>
      </c>
      <c r="E36" s="12">
        <v>1482</v>
      </c>
      <c r="F36" s="13">
        <v>9.2561464041285806</v>
      </c>
      <c r="G36" s="12">
        <f>ROUND((C36*(D36*E36)*F36)/100,0)</f>
        <v>3022881</v>
      </c>
    </row>
    <row r="37" spans="1:7">
      <c r="A37" s="3">
        <v>30</v>
      </c>
      <c r="B37" s="6" t="s">
        <v>31</v>
      </c>
      <c r="C37" s="11">
        <v>75</v>
      </c>
      <c r="D37" s="19">
        <v>167</v>
      </c>
      <c r="E37" s="12">
        <v>4507</v>
      </c>
      <c r="F37" s="13">
        <v>9.2561464041285806</v>
      </c>
      <c r="G37" s="12">
        <f t="shared" si="0"/>
        <v>5225111</v>
      </c>
    </row>
    <row r="38" spans="1:7">
      <c r="A38" s="3">
        <v>31</v>
      </c>
      <c r="B38" s="5" t="s">
        <v>32</v>
      </c>
      <c r="C38" s="11">
        <v>116.39</v>
      </c>
      <c r="D38" s="18">
        <v>160</v>
      </c>
      <c r="E38" s="3">
        <v>306</v>
      </c>
      <c r="F38" s="13">
        <v>9.2561464041285806</v>
      </c>
      <c r="G38" s="12">
        <f t="shared" si="0"/>
        <v>527457</v>
      </c>
    </row>
    <row r="39" spans="1:7">
      <c r="A39" s="3">
        <v>32</v>
      </c>
      <c r="B39" s="5" t="s">
        <v>33</v>
      </c>
      <c r="C39" s="11">
        <v>71.12</v>
      </c>
      <c r="D39" s="18">
        <v>170</v>
      </c>
      <c r="E39" s="15">
        <v>271</v>
      </c>
      <c r="F39" s="13">
        <v>9.2561464041285806</v>
      </c>
      <c r="G39" s="12">
        <f t="shared" si="0"/>
        <v>303277</v>
      </c>
    </row>
    <row r="40" spans="1:7">
      <c r="A40" s="3">
        <v>33</v>
      </c>
      <c r="B40" s="5" t="s">
        <v>34</v>
      </c>
      <c r="C40" s="11">
        <v>85</v>
      </c>
      <c r="D40" s="18">
        <v>170</v>
      </c>
      <c r="E40" s="15">
        <v>264</v>
      </c>
      <c r="F40" s="13">
        <v>9.2561464041285806</v>
      </c>
      <c r="G40" s="12">
        <f t="shared" si="0"/>
        <v>353103</v>
      </c>
    </row>
    <row r="41" spans="1:7" s="7" customFormat="1" ht="12.75">
      <c r="A41" s="9"/>
      <c r="B41" s="9" t="s">
        <v>35</v>
      </c>
      <c r="C41" s="16">
        <v>88.82</v>
      </c>
      <c r="D41" s="20">
        <v>170</v>
      </c>
      <c r="E41" s="10">
        <f t="shared" ref="E41:G41" si="1">E8+E9+E10+E11+E12+E13+E14+E15+E16+E17+E18+E19+E20+E21+E22+E23+E24+E25+E26+E27+E28+E29+E30+E31+E32+E33+E34+E35+E36+E37+E38+E39+E40</f>
        <v>15967</v>
      </c>
      <c r="F41" s="21">
        <v>9.2561464041285806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1"/>
  <sheetViews>
    <sheetView tabSelected="1" zoomScaleNormal="100" workbookViewId="0">
      <selection activeCell="D14" sqref="D14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2" spans="1:7" ht="15.75" customHeight="1">
      <c r="A2" s="1"/>
      <c r="B2" s="51" t="s">
        <v>38</v>
      </c>
      <c r="C2" s="51"/>
      <c r="D2" s="51"/>
      <c r="E2" s="51"/>
      <c r="F2" s="51"/>
      <c r="G2" s="51"/>
    </row>
    <row r="3" spans="1:7" ht="36" customHeight="1">
      <c r="A3" s="1"/>
      <c r="B3" s="51"/>
      <c r="C3" s="51"/>
      <c r="D3" s="51"/>
      <c r="E3" s="51"/>
      <c r="F3" s="51"/>
      <c r="G3" s="51"/>
    </row>
    <row r="4" spans="1:7" ht="36" customHeight="1">
      <c r="A4" s="1"/>
      <c r="B4" s="1"/>
      <c r="C4" s="1"/>
      <c r="D4" s="1"/>
      <c r="E4" s="22"/>
      <c r="F4" s="22"/>
      <c r="G4" s="22"/>
    </row>
    <row r="5" spans="1:7" ht="15" customHeight="1">
      <c r="A5" s="52" t="s">
        <v>0</v>
      </c>
      <c r="B5" s="52" t="s">
        <v>1</v>
      </c>
      <c r="C5" s="52" t="s">
        <v>36</v>
      </c>
      <c r="D5" s="52" t="s">
        <v>45</v>
      </c>
      <c r="E5" s="54" t="s">
        <v>46</v>
      </c>
      <c r="F5" s="52" t="s">
        <v>37</v>
      </c>
      <c r="G5" s="52" t="s">
        <v>42</v>
      </c>
    </row>
    <row r="6" spans="1:7" ht="259.5" customHeight="1">
      <c r="A6" s="53"/>
      <c r="B6" s="53"/>
      <c r="C6" s="53"/>
      <c r="D6" s="53"/>
      <c r="E6" s="55"/>
      <c r="F6" s="53"/>
      <c r="G6" s="53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39</v>
      </c>
    </row>
    <row r="8" spans="1:7">
      <c r="A8" s="3">
        <v>1</v>
      </c>
      <c r="B8" s="4" t="s">
        <v>2</v>
      </c>
      <c r="C8" s="11">
        <v>100</v>
      </c>
      <c r="D8" s="17">
        <v>162</v>
      </c>
      <c r="E8" s="3">
        <v>278</v>
      </c>
      <c r="F8" s="13">
        <v>9.2561464041285806</v>
      </c>
      <c r="G8" s="12">
        <f>ROUND((C8*(D8*E8)*F8)/100,0)</f>
        <v>416860</v>
      </c>
    </row>
    <row r="9" spans="1:7">
      <c r="A9" s="3">
        <v>2</v>
      </c>
      <c r="B9" s="4" t="s">
        <v>3</v>
      </c>
      <c r="C9" s="14">
        <v>77.28</v>
      </c>
      <c r="D9" s="17">
        <v>161</v>
      </c>
      <c r="E9" s="3">
        <v>240</v>
      </c>
      <c r="F9" s="13">
        <v>9.2561464041285806</v>
      </c>
      <c r="G9" s="12">
        <f t="shared" ref="G9:G40" si="0">ROUND((C9*(D9*E9)*F9)/100,0)</f>
        <v>276398</v>
      </c>
    </row>
    <row r="10" spans="1:7">
      <c r="A10" s="3">
        <v>3</v>
      </c>
      <c r="B10" s="5" t="s">
        <v>4</v>
      </c>
      <c r="C10" s="14">
        <v>74.8</v>
      </c>
      <c r="D10" s="18">
        <v>170</v>
      </c>
      <c r="E10" s="3">
        <v>558</v>
      </c>
      <c r="F10" s="13">
        <v>9.2561464041285806</v>
      </c>
      <c r="G10" s="12">
        <f t="shared" si="0"/>
        <v>656772</v>
      </c>
    </row>
    <row r="11" spans="1:7">
      <c r="A11" s="3">
        <v>4</v>
      </c>
      <c r="B11" s="5" t="s">
        <v>5</v>
      </c>
      <c r="C11" s="11">
        <v>100</v>
      </c>
      <c r="D11" s="18">
        <v>171</v>
      </c>
      <c r="E11" s="3">
        <v>273</v>
      </c>
      <c r="F11" s="13">
        <v>9.2561464041285806</v>
      </c>
      <c r="G11" s="12">
        <f t="shared" si="0"/>
        <v>432105</v>
      </c>
    </row>
    <row r="12" spans="1:7">
      <c r="A12" s="3">
        <v>5</v>
      </c>
      <c r="B12" s="5" t="s">
        <v>6</v>
      </c>
      <c r="C12" s="11">
        <v>103</v>
      </c>
      <c r="D12" s="18">
        <v>153</v>
      </c>
      <c r="E12" s="3">
        <v>183</v>
      </c>
      <c r="F12" s="13">
        <v>9.2561464041285806</v>
      </c>
      <c r="G12" s="12">
        <f t="shared" si="0"/>
        <v>266938</v>
      </c>
    </row>
    <row r="13" spans="1:7">
      <c r="A13" s="3">
        <v>6</v>
      </c>
      <c r="B13" s="5" t="s">
        <v>7</v>
      </c>
      <c r="C13" s="11">
        <v>90</v>
      </c>
      <c r="D13" s="18">
        <v>170</v>
      </c>
      <c r="E13" s="3">
        <v>326</v>
      </c>
      <c r="F13" s="13">
        <v>9.2561464041285806</v>
      </c>
      <c r="G13" s="12">
        <f t="shared" si="0"/>
        <v>461678</v>
      </c>
    </row>
    <row r="14" spans="1:7">
      <c r="A14" s="3">
        <v>7</v>
      </c>
      <c r="B14" s="5" t="s">
        <v>8</v>
      </c>
      <c r="C14" s="11">
        <v>110</v>
      </c>
      <c r="D14" s="18">
        <v>165</v>
      </c>
      <c r="E14" s="3">
        <v>554</v>
      </c>
      <c r="F14" s="13">
        <v>9.2561464041285806</v>
      </c>
      <c r="G14" s="12">
        <f t="shared" si="0"/>
        <v>930715</v>
      </c>
    </row>
    <row r="15" spans="1:7">
      <c r="A15" s="3">
        <v>8</v>
      </c>
      <c r="B15" s="5" t="s">
        <v>9</v>
      </c>
      <c r="C15" s="11">
        <v>70</v>
      </c>
      <c r="D15" s="18">
        <v>172</v>
      </c>
      <c r="E15" s="3">
        <v>220</v>
      </c>
      <c r="F15" s="13">
        <v>9.2561464041285806</v>
      </c>
      <c r="G15" s="12">
        <f t="shared" si="0"/>
        <v>245177</v>
      </c>
    </row>
    <row r="16" spans="1:7">
      <c r="A16" s="3">
        <v>9</v>
      </c>
      <c r="B16" s="5" t="s">
        <v>10</v>
      </c>
      <c r="C16" s="11">
        <v>90</v>
      </c>
      <c r="D16" s="18">
        <v>176</v>
      </c>
      <c r="E16" s="3">
        <v>136</v>
      </c>
      <c r="F16" s="13">
        <v>9.2561464041285806</v>
      </c>
      <c r="G16" s="12">
        <f t="shared" si="0"/>
        <v>199400</v>
      </c>
    </row>
    <row r="17" spans="1:7">
      <c r="A17" s="3">
        <v>10</v>
      </c>
      <c r="B17" s="5" t="s">
        <v>11</v>
      </c>
      <c r="C17" s="11">
        <v>110</v>
      </c>
      <c r="D17" s="18">
        <v>170</v>
      </c>
      <c r="E17" s="3">
        <v>380</v>
      </c>
      <c r="F17" s="13">
        <v>9.2561464041285806</v>
      </c>
      <c r="G17" s="12">
        <f t="shared" si="0"/>
        <v>657742</v>
      </c>
    </row>
    <row r="18" spans="1:7">
      <c r="A18" s="3">
        <v>11</v>
      </c>
      <c r="B18" s="5" t="s">
        <v>12</v>
      </c>
      <c r="C18" s="11">
        <v>96</v>
      </c>
      <c r="D18" s="18">
        <v>170</v>
      </c>
      <c r="E18" s="3">
        <v>604</v>
      </c>
      <c r="F18" s="13">
        <v>9.2561464041285806</v>
      </c>
      <c r="G18" s="12">
        <f t="shared" si="0"/>
        <v>912404</v>
      </c>
    </row>
    <row r="19" spans="1:7">
      <c r="A19" s="3">
        <v>12</v>
      </c>
      <c r="B19" s="5" t="s">
        <v>13</v>
      </c>
      <c r="C19" s="11">
        <v>102</v>
      </c>
      <c r="D19" s="18">
        <v>170</v>
      </c>
      <c r="E19" s="3">
        <v>217</v>
      </c>
      <c r="F19" s="13">
        <v>9.2561464041285806</v>
      </c>
      <c r="G19" s="12">
        <f t="shared" si="0"/>
        <v>348288</v>
      </c>
    </row>
    <row r="20" spans="1:7">
      <c r="A20" s="3">
        <v>13</v>
      </c>
      <c r="B20" s="5" t="s">
        <v>14</v>
      </c>
      <c r="C20" s="11">
        <v>75</v>
      </c>
      <c r="D20" s="18">
        <v>171</v>
      </c>
      <c r="E20" s="3">
        <v>329</v>
      </c>
      <c r="F20" s="13">
        <v>9.2561464041285806</v>
      </c>
      <c r="G20" s="12">
        <f t="shared" si="0"/>
        <v>390556</v>
      </c>
    </row>
    <row r="21" spans="1:7">
      <c r="A21" s="3">
        <v>14</v>
      </c>
      <c r="B21" s="5" t="s">
        <v>15</v>
      </c>
      <c r="C21" s="11">
        <v>60.31</v>
      </c>
      <c r="D21" s="18">
        <v>168</v>
      </c>
      <c r="E21" s="3">
        <v>216</v>
      </c>
      <c r="F21" s="13">
        <v>9.2561464041285806</v>
      </c>
      <c r="G21" s="12">
        <f t="shared" si="0"/>
        <v>202573</v>
      </c>
    </row>
    <row r="22" spans="1:7">
      <c r="A22" s="3">
        <v>15</v>
      </c>
      <c r="B22" s="5" t="s">
        <v>16</v>
      </c>
      <c r="C22" s="11">
        <v>95</v>
      </c>
      <c r="D22" s="18">
        <v>170</v>
      </c>
      <c r="E22" s="3">
        <v>385</v>
      </c>
      <c r="F22" s="13">
        <v>9.2561464041285806</v>
      </c>
      <c r="G22" s="12">
        <f t="shared" si="0"/>
        <v>575524</v>
      </c>
    </row>
    <row r="23" spans="1:7">
      <c r="A23" s="3">
        <v>16</v>
      </c>
      <c r="B23" s="5" t="s">
        <v>17</v>
      </c>
      <c r="C23" s="14">
        <v>75</v>
      </c>
      <c r="D23" s="18">
        <v>170</v>
      </c>
      <c r="E23" s="3">
        <v>495</v>
      </c>
      <c r="F23" s="13">
        <v>9.2561464041285806</v>
      </c>
      <c r="G23" s="12">
        <f t="shared" si="0"/>
        <v>584179</v>
      </c>
    </row>
    <row r="24" spans="1:7">
      <c r="A24" s="3">
        <v>17</v>
      </c>
      <c r="B24" s="5" t="s">
        <v>18</v>
      </c>
      <c r="C24" s="14">
        <v>66.900000000000006</v>
      </c>
      <c r="D24" s="18">
        <v>170</v>
      </c>
      <c r="E24" s="3">
        <v>515</v>
      </c>
      <c r="F24" s="13">
        <v>9.2561464041285806</v>
      </c>
      <c r="G24" s="12">
        <v>542165</v>
      </c>
    </row>
    <row r="25" spans="1:7">
      <c r="A25" s="3">
        <v>18</v>
      </c>
      <c r="B25" s="5" t="s">
        <v>19</v>
      </c>
      <c r="C25" s="11">
        <v>90</v>
      </c>
      <c r="D25" s="18">
        <v>166</v>
      </c>
      <c r="E25" s="3">
        <v>242</v>
      </c>
      <c r="F25" s="13">
        <v>9.2561464041285806</v>
      </c>
      <c r="G25" s="12">
        <f t="shared" si="0"/>
        <v>334654</v>
      </c>
    </row>
    <row r="26" spans="1:7">
      <c r="A26" s="3">
        <v>19</v>
      </c>
      <c r="B26" s="5" t="s">
        <v>20</v>
      </c>
      <c r="C26" s="11">
        <v>77</v>
      </c>
      <c r="D26" s="18">
        <v>204</v>
      </c>
      <c r="E26" s="3">
        <v>395</v>
      </c>
      <c r="F26" s="13">
        <v>9.2561464041285806</v>
      </c>
      <c r="G26" s="12">
        <f t="shared" si="0"/>
        <v>574312</v>
      </c>
    </row>
    <row r="27" spans="1:7">
      <c r="A27" s="3">
        <v>20</v>
      </c>
      <c r="B27" s="5" t="s">
        <v>21</v>
      </c>
      <c r="C27" s="11">
        <v>0</v>
      </c>
      <c r="D27" s="18">
        <v>0</v>
      </c>
      <c r="E27" s="5">
        <v>0</v>
      </c>
      <c r="F27" s="13"/>
      <c r="G27" s="12">
        <f t="shared" si="0"/>
        <v>0</v>
      </c>
    </row>
    <row r="28" spans="1:7">
      <c r="A28" s="3">
        <v>21</v>
      </c>
      <c r="B28" s="5" t="s">
        <v>22</v>
      </c>
      <c r="C28" s="14">
        <v>90</v>
      </c>
      <c r="D28" s="18">
        <v>168</v>
      </c>
      <c r="E28" s="5">
        <v>404</v>
      </c>
      <c r="F28" s="13">
        <v>9.2561464041285806</v>
      </c>
      <c r="G28" s="12">
        <f t="shared" si="0"/>
        <v>565410</v>
      </c>
    </row>
    <row r="29" spans="1:7">
      <c r="A29" s="3">
        <v>22</v>
      </c>
      <c r="B29" s="5" t="s">
        <v>23</v>
      </c>
      <c r="C29" s="11">
        <v>105</v>
      </c>
      <c r="D29" s="18">
        <v>175</v>
      </c>
      <c r="E29" s="3">
        <v>350</v>
      </c>
      <c r="F29" s="13">
        <v>9.2561464041285806</v>
      </c>
      <c r="G29" s="12">
        <f t="shared" si="0"/>
        <v>595286</v>
      </c>
    </row>
    <row r="30" spans="1:7">
      <c r="A30" s="3">
        <v>23</v>
      </c>
      <c r="B30" s="5" t="s">
        <v>24</v>
      </c>
      <c r="C30" s="11">
        <v>85</v>
      </c>
      <c r="D30" s="18">
        <v>170</v>
      </c>
      <c r="E30" s="3">
        <v>580</v>
      </c>
      <c r="F30" s="13">
        <v>9.2561464041285806</v>
      </c>
      <c r="G30" s="12">
        <f t="shared" si="0"/>
        <v>775758</v>
      </c>
    </row>
    <row r="31" spans="1:7">
      <c r="A31" s="3">
        <v>24</v>
      </c>
      <c r="B31" s="5" t="s">
        <v>25</v>
      </c>
      <c r="C31" s="14">
        <v>100</v>
      </c>
      <c r="D31" s="18">
        <v>166</v>
      </c>
      <c r="E31" s="3">
        <v>156</v>
      </c>
      <c r="F31" s="13">
        <v>9.2561464041285806</v>
      </c>
      <c r="G31" s="12">
        <f t="shared" si="0"/>
        <v>239697</v>
      </c>
    </row>
    <row r="32" spans="1:7">
      <c r="A32" s="3">
        <v>25</v>
      </c>
      <c r="B32" s="5" t="s">
        <v>26</v>
      </c>
      <c r="C32" s="11">
        <v>90</v>
      </c>
      <c r="D32" s="18">
        <v>170</v>
      </c>
      <c r="E32" s="15">
        <v>455</v>
      </c>
      <c r="F32" s="13">
        <v>9.2561464041285806</v>
      </c>
      <c r="G32" s="12">
        <f t="shared" si="0"/>
        <v>644367</v>
      </c>
    </row>
    <row r="33" spans="1:7">
      <c r="A33" s="3">
        <v>26</v>
      </c>
      <c r="B33" s="5" t="s">
        <v>27</v>
      </c>
      <c r="C33" s="11">
        <v>100</v>
      </c>
      <c r="D33" s="18">
        <v>171</v>
      </c>
      <c r="E33" s="3">
        <v>204</v>
      </c>
      <c r="F33" s="13">
        <v>9.2561464041285806</v>
      </c>
      <c r="G33" s="12">
        <f t="shared" si="0"/>
        <v>322891</v>
      </c>
    </row>
    <row r="34" spans="1:7">
      <c r="A34" s="3">
        <v>27</v>
      </c>
      <c r="B34" s="5" t="s">
        <v>28</v>
      </c>
      <c r="C34" s="11">
        <v>90</v>
      </c>
      <c r="D34" s="18">
        <v>169</v>
      </c>
      <c r="E34" s="3">
        <v>167</v>
      </c>
      <c r="F34" s="13">
        <v>9.2561464041285806</v>
      </c>
      <c r="G34" s="12">
        <f t="shared" si="0"/>
        <v>235113</v>
      </c>
    </row>
    <row r="35" spans="1:7">
      <c r="A35" s="3">
        <v>28</v>
      </c>
      <c r="B35" s="5" t="s">
        <v>29</v>
      </c>
      <c r="C35" s="11">
        <v>110</v>
      </c>
      <c r="D35" s="18">
        <v>180</v>
      </c>
      <c r="E35" s="3">
        <v>275</v>
      </c>
      <c r="F35" s="13">
        <v>9.2561464041285806</v>
      </c>
      <c r="G35" s="12">
        <f t="shared" si="0"/>
        <v>503997</v>
      </c>
    </row>
    <row r="36" spans="1:7">
      <c r="A36" s="3">
        <v>29</v>
      </c>
      <c r="B36" s="5" t="s">
        <v>30</v>
      </c>
      <c r="C36" s="11">
        <v>124.5</v>
      </c>
      <c r="D36" s="18">
        <v>177</v>
      </c>
      <c r="E36" s="12">
        <v>1482</v>
      </c>
      <c r="F36" s="13">
        <v>9.2561464041285806</v>
      </c>
      <c r="G36" s="12">
        <f>ROUND((C36*(D36*E36)*F36)/100,0)</f>
        <v>3022881</v>
      </c>
    </row>
    <row r="37" spans="1:7">
      <c r="A37" s="3">
        <v>30</v>
      </c>
      <c r="B37" s="6" t="s">
        <v>31</v>
      </c>
      <c r="C37" s="11">
        <v>75</v>
      </c>
      <c r="D37" s="19">
        <v>167</v>
      </c>
      <c r="E37" s="12">
        <v>4507</v>
      </c>
      <c r="F37" s="13">
        <v>9.2561464041285806</v>
      </c>
      <c r="G37" s="12">
        <f t="shared" si="0"/>
        <v>5225111</v>
      </c>
    </row>
    <row r="38" spans="1:7">
      <c r="A38" s="3">
        <v>31</v>
      </c>
      <c r="B38" s="5" t="s">
        <v>32</v>
      </c>
      <c r="C38" s="11">
        <v>116.39</v>
      </c>
      <c r="D38" s="18">
        <v>160</v>
      </c>
      <c r="E38" s="3">
        <v>306</v>
      </c>
      <c r="F38" s="13">
        <v>9.2561464041285806</v>
      </c>
      <c r="G38" s="12">
        <f t="shared" si="0"/>
        <v>527457</v>
      </c>
    </row>
    <row r="39" spans="1:7">
      <c r="A39" s="3">
        <v>32</v>
      </c>
      <c r="B39" s="5" t="s">
        <v>33</v>
      </c>
      <c r="C39" s="11">
        <v>71.12</v>
      </c>
      <c r="D39" s="18">
        <v>170</v>
      </c>
      <c r="E39" s="15">
        <v>271</v>
      </c>
      <c r="F39" s="13">
        <v>9.2561464041285806</v>
      </c>
      <c r="G39" s="12">
        <f t="shared" si="0"/>
        <v>303277</v>
      </c>
    </row>
    <row r="40" spans="1:7">
      <c r="A40" s="3">
        <v>33</v>
      </c>
      <c r="B40" s="5" t="s">
        <v>34</v>
      </c>
      <c r="C40" s="11">
        <v>85</v>
      </c>
      <c r="D40" s="18">
        <v>170</v>
      </c>
      <c r="E40" s="15">
        <v>264</v>
      </c>
      <c r="F40" s="13">
        <v>9.2561464041285806</v>
      </c>
      <c r="G40" s="12">
        <f t="shared" si="0"/>
        <v>353103</v>
      </c>
    </row>
    <row r="41" spans="1:7" s="7" customFormat="1" ht="12.75">
      <c r="A41" s="9"/>
      <c r="B41" s="9" t="s">
        <v>35</v>
      </c>
      <c r="C41" s="16">
        <v>88.82</v>
      </c>
      <c r="D41" s="20">
        <v>170</v>
      </c>
      <c r="E41" s="10">
        <f t="shared" ref="E41:G41" si="1">E8+E9+E10+E11+E12+E13+E14+E15+E16+E17+E18+E19+E20+E21+E22+E23+E24+E25+E26+E27+E28+E29+E30+E31+E32+E33+E34+E35+E36+E37+E38+E39+E40</f>
        <v>15967</v>
      </c>
      <c r="F41" s="21">
        <v>9.2561464041285806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год</vt:lpstr>
      <vt:lpstr>2025 год</vt:lpstr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2023-10-12T08:36:47Z</dcterms:modified>
</cp:coreProperties>
</file>