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Документ!$4:$6</definedName>
  </definedNames>
  <calcPr calcId="125725"/>
</workbook>
</file>

<file path=xl/calcChain.xml><?xml version="1.0" encoding="utf-8"?>
<calcChain xmlns="http://schemas.openxmlformats.org/spreadsheetml/2006/main">
  <c r="Y14" i="2"/>
  <c r="Y11"/>
  <c r="W8"/>
  <c r="X8"/>
  <c r="Y8" s="1"/>
  <c r="W9"/>
  <c r="X9"/>
  <c r="Y9" s="1"/>
  <c r="W10"/>
  <c r="Y10" s="1"/>
  <c r="X10"/>
  <c r="W11"/>
  <c r="X11"/>
  <c r="W12"/>
  <c r="X12"/>
  <c r="Y12" s="1"/>
  <c r="W14"/>
  <c r="X14"/>
  <c r="X7"/>
  <c r="Y7" s="1"/>
  <c r="W7"/>
</calcChain>
</file>

<file path=xl/sharedStrings.xml><?xml version="1.0" encoding="utf-8"?>
<sst xmlns="http://schemas.openxmlformats.org/spreadsheetml/2006/main" count="43" uniqueCount="22">
  <si>
    <t>Единица измерения: руб.</t>
  </si>
  <si>
    <t>Наименование</t>
  </si>
  <si>
    <t>По направлениям</t>
  </si>
  <si>
    <t>Итого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</si>
  <si>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</si>
  <si>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Гранты на развитие культуры и искусства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</si>
  <si>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</si>
  <si>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</si>
  <si>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инфраструктуры дорожного хозяйства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</si>
  <si>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</si>
  <si>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</si>
  <si>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Горшеченский муниципальный район</t>
  </si>
  <si>
    <t>Дмитриевский муниципальный район</t>
  </si>
  <si>
    <t>город Рыльск</t>
  </si>
  <si>
    <t>город Фатеж</t>
  </si>
  <si>
    <t>город Курск</t>
  </si>
  <si>
    <t>Итого:</t>
  </si>
  <si>
    <t>Утверждено на 2022 год</t>
  </si>
  <si>
    <t>Исполнено по состоянию на 01.04.2022</t>
  </si>
  <si>
    <t>Процент исполнения</t>
  </si>
  <si>
    <t>ИНФОРМАЦИЯ О ПРЕДОСТАВЛЕНИИ ИНЫХ МЕЖБЮДЖЕТНЫХ ТРАНСФЕРТОВ МЕСТНЫМ БЮДЖЕТАМ ПО СОСТОЯНИЮ НА 01.04.2022</t>
  </si>
  <si>
    <t>НЕРАСПРЕДЕЛЕННЫЕ СРЕДСТВА</t>
  </si>
</sst>
</file>

<file path=xl/styles.xml><?xml version="1.0" encoding="utf-8"?>
<styleSheet xmlns="http://schemas.openxmlformats.org/spreadsheetml/2006/main">
  <numFmts count="1">
    <numFmt numFmtId="164" formatCode="#0.00"/>
  </numFmts>
  <fonts count="6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2" fillId="0" borderId="10"/>
    <xf numFmtId="0" fontId="2" fillId="0" borderId="11"/>
    <xf numFmtId="0" fontId="4" fillId="3" borderId="12"/>
    <xf numFmtId="4" fontId="4" fillId="3" borderId="13">
      <alignment horizontal="right" shrinkToFit="1"/>
    </xf>
    <xf numFmtId="164" fontId="4" fillId="3" borderId="14">
      <alignment horizontal="right" shrinkToFit="1"/>
    </xf>
    <xf numFmtId="0" fontId="2" fillId="0" borderId="15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32">
    <xf numFmtId="0" fontId="0" fillId="0" borderId="0" xfId="0"/>
    <xf numFmtId="0" fontId="0" fillId="0" borderId="0" xfId="0" applyProtection="1">
      <protection locked="0"/>
    </xf>
    <xf numFmtId="0" fontId="2" fillId="0" borderId="1" xfId="19" applyNumberFormat="1" applyProtection="1">
      <alignment horizontal="left" vertical="top" wrapText="1"/>
    </xf>
    <xf numFmtId="0" fontId="2" fillId="0" borderId="1" xfId="19">
      <alignment horizontal="left" vertical="top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17" xfId="7" applyNumberFormat="1" applyFont="1" applyBorder="1" applyProtection="1">
      <alignment horizontal="center" vertical="center" wrapText="1"/>
    </xf>
    <xf numFmtId="49" fontId="3" fillId="0" borderId="17" xfId="7" applyNumberFormat="1" applyFont="1" applyBorder="1" applyAlignment="1" applyProtection="1">
      <alignment horizontal="center" vertical="center" wrapText="1"/>
    </xf>
    <xf numFmtId="11" fontId="0" fillId="0" borderId="0" xfId="0" applyNumberFormat="1" applyProtection="1">
      <protection locked="0"/>
    </xf>
    <xf numFmtId="0" fontId="1" fillId="0" borderId="1" xfId="1" applyNumberForma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  <xf numFmtId="0" fontId="2" fillId="0" borderId="1" xfId="18" applyNumberFormat="1" applyBorder="1" applyProtection="1"/>
    <xf numFmtId="11" fontId="3" fillId="0" borderId="17" xfId="3" applyNumberFormat="1" applyBorder="1" applyProtection="1">
      <alignment horizontal="center" vertical="center" wrapText="1"/>
    </xf>
    <xf numFmtId="49" fontId="3" fillId="0" borderId="17" xfId="4" applyNumberFormat="1" applyBorder="1" applyProtection="1">
      <alignment horizontal="center" vertical="center" wrapText="1"/>
    </xf>
    <xf numFmtId="0" fontId="0" fillId="0" borderId="17" xfId="0" applyBorder="1"/>
    <xf numFmtId="49" fontId="3" fillId="0" borderId="17" xfId="5" applyNumberFormat="1" applyBorder="1" applyProtection="1">
      <alignment horizontal="center" vertical="center" wrapText="1"/>
    </xf>
    <xf numFmtId="11" fontId="3" fillId="0" borderId="17" xfId="6" applyNumberFormat="1" applyBorder="1" applyProtection="1">
      <alignment horizontal="center" vertical="center" wrapText="1"/>
    </xf>
    <xf numFmtId="0" fontId="3" fillId="2" borderId="17" xfId="8" applyNumberFormat="1" applyBorder="1" applyProtection="1">
      <alignment horizontal="left" vertical="top" wrapText="1"/>
    </xf>
    <xf numFmtId="4" fontId="3" fillId="2" borderId="17" xfId="10" applyNumberFormat="1" applyBorder="1" applyProtection="1">
      <alignment horizontal="right" vertical="top" shrinkToFit="1"/>
    </xf>
    <xf numFmtId="2" fontId="3" fillId="2" borderId="17" xfId="11" applyNumberFormat="1" applyBorder="1" applyProtection="1">
      <alignment horizontal="right" vertical="top" shrinkToFit="1"/>
    </xf>
    <xf numFmtId="0" fontId="3" fillId="2" borderId="17" xfId="8" quotePrefix="1" applyNumberFormat="1" applyBorder="1" applyProtection="1">
      <alignment horizontal="left" vertical="top" wrapTex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3" applyNumberFormat="1" applyFill="1" applyBorder="1" applyProtection="1"/>
    <xf numFmtId="4" fontId="3" fillId="0" borderId="17" xfId="10" applyNumberFormat="1" applyFill="1" applyBorder="1" applyProtection="1">
      <alignment horizontal="right" vertical="top" shrinkToFit="1"/>
    </xf>
    <xf numFmtId="0" fontId="2" fillId="0" borderId="17" xfId="14" applyNumberFormat="1" applyFill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4" fontId="4" fillId="4" borderId="17" xfId="10" applyNumberFormat="1" applyFont="1" applyFill="1" applyBorder="1" applyProtection="1">
      <alignment horizontal="right" vertical="top" shrinkToFit="1"/>
    </xf>
    <xf numFmtId="2" fontId="4" fillId="4" borderId="17" xfId="11" applyNumberFormat="1" applyFont="1" applyFill="1" applyBorder="1" applyProtection="1">
      <alignment horizontal="right" vertical="top" shrinkToFit="1"/>
    </xf>
  </cellXfs>
  <cellStyles count="25">
    <cellStyle name="br" xfId="22"/>
    <cellStyle name="col" xfId="21"/>
    <cellStyle name="ex58" xfId="16"/>
    <cellStyle name="ex59" xfId="17"/>
    <cellStyle name="ex60" xfId="8"/>
    <cellStyle name="ex61" xfId="9"/>
    <cellStyle name="ex62" xfId="10"/>
    <cellStyle name="ex63" xfId="11"/>
    <cellStyle name="st57" xfId="2"/>
    <cellStyle name="style0" xfId="23"/>
    <cellStyle name="td" xfId="24"/>
    <cellStyle name="tr" xfId="20"/>
    <cellStyle name="xl_bot_header" xfId="7"/>
    <cellStyle name="xl_center_header" xfId="6"/>
    <cellStyle name="xl_footer" xfId="19"/>
    <cellStyle name="xl_header" xfId="1"/>
    <cellStyle name="xl_top_header" xfId="4"/>
    <cellStyle name="xl_top_left_header" xfId="3"/>
    <cellStyle name="xl_top_right_header" xfId="5"/>
    <cellStyle name="xl_total_bot" xfId="18"/>
    <cellStyle name="xl_total_left" xfId="15"/>
    <cellStyle name="xl_total_top" xfId="13"/>
    <cellStyle name="xl_total_top_left" xfId="12"/>
    <cellStyle name="xl_total_top_right" xfId="14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6"/>
  <sheetViews>
    <sheetView showGridLines="0" tabSelected="1" topLeftCell="L1" workbookViewId="0">
      <pane ySplit="6" topLeftCell="A7" activePane="bottomLeft" state="frozen"/>
      <selection pane="bottomLeft" activeCell="X29" sqref="X29"/>
    </sheetView>
  </sheetViews>
  <sheetFormatPr defaultRowHeight="15"/>
  <cols>
    <col min="1" max="1" width="40.5703125" style="1" customWidth="1"/>
    <col min="2" max="24" width="17.7109375" style="1" customWidth="1"/>
    <col min="25" max="25" width="20" style="1" customWidth="1"/>
    <col min="26" max="16384" width="9.140625" style="1"/>
  </cols>
  <sheetData>
    <row r="1" spans="1:25" ht="15.2" customHeight="1">
      <c r="A1" s="11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.2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5.2" customHeight="1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2" customHeight="1">
      <c r="A4" s="14" t="s">
        <v>1</v>
      </c>
      <c r="B4" s="15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7" t="s">
        <v>3</v>
      </c>
      <c r="X4" s="16"/>
      <c r="Y4" s="16"/>
    </row>
    <row r="5" spans="1:25" s="10" customFormat="1" ht="127.7" customHeight="1">
      <c r="A5" s="16"/>
      <c r="B5" s="18" t="s">
        <v>4</v>
      </c>
      <c r="C5" s="16"/>
      <c r="D5" s="16"/>
      <c r="E5" s="18" t="s">
        <v>5</v>
      </c>
      <c r="F5" s="16"/>
      <c r="G5" s="16"/>
      <c r="H5" s="18" t="s">
        <v>6</v>
      </c>
      <c r="I5" s="16"/>
      <c r="J5" s="16"/>
      <c r="K5" s="18" t="s">
        <v>7</v>
      </c>
      <c r="L5" s="16"/>
      <c r="M5" s="16"/>
      <c r="N5" s="18" t="s">
        <v>8</v>
      </c>
      <c r="O5" s="16"/>
      <c r="P5" s="16"/>
      <c r="Q5" s="18" t="s">
        <v>9</v>
      </c>
      <c r="R5" s="16"/>
      <c r="S5" s="16"/>
      <c r="T5" s="18" t="s">
        <v>10</v>
      </c>
      <c r="U5" s="16"/>
      <c r="V5" s="16"/>
      <c r="W5" s="9" t="s">
        <v>17</v>
      </c>
      <c r="X5" s="9" t="s">
        <v>18</v>
      </c>
      <c r="Y5" s="9" t="s">
        <v>19</v>
      </c>
    </row>
    <row r="6" spans="1:25" ht="38.25">
      <c r="A6" s="16"/>
      <c r="B6" s="8" t="s">
        <v>17</v>
      </c>
      <c r="C6" s="8" t="s">
        <v>18</v>
      </c>
      <c r="D6" s="8" t="s">
        <v>19</v>
      </c>
      <c r="E6" s="8" t="s">
        <v>17</v>
      </c>
      <c r="F6" s="8" t="s">
        <v>18</v>
      </c>
      <c r="G6" s="8" t="s">
        <v>19</v>
      </c>
      <c r="H6" s="8" t="s">
        <v>17</v>
      </c>
      <c r="I6" s="8" t="s">
        <v>18</v>
      </c>
      <c r="J6" s="8" t="s">
        <v>19</v>
      </c>
      <c r="K6" s="8" t="s">
        <v>17</v>
      </c>
      <c r="L6" s="8" t="s">
        <v>18</v>
      </c>
      <c r="M6" s="8" t="s">
        <v>19</v>
      </c>
      <c r="N6" s="8" t="s">
        <v>17</v>
      </c>
      <c r="O6" s="8" t="s">
        <v>18</v>
      </c>
      <c r="P6" s="8" t="s">
        <v>19</v>
      </c>
      <c r="Q6" s="8" t="s">
        <v>17</v>
      </c>
      <c r="R6" s="8" t="s">
        <v>18</v>
      </c>
      <c r="S6" s="8" t="s">
        <v>19</v>
      </c>
      <c r="T6" s="8" t="s">
        <v>17</v>
      </c>
      <c r="U6" s="8" t="s">
        <v>18</v>
      </c>
      <c r="V6" s="8" t="s">
        <v>19</v>
      </c>
      <c r="W6" s="16"/>
      <c r="X6" s="16"/>
      <c r="Y6" s="16"/>
    </row>
    <row r="7" spans="1:25">
      <c r="A7" s="19" t="s">
        <v>21</v>
      </c>
      <c r="B7" s="20">
        <v>0</v>
      </c>
      <c r="C7" s="20">
        <v>0</v>
      </c>
      <c r="D7" s="20"/>
      <c r="E7" s="20">
        <v>850000</v>
      </c>
      <c r="F7" s="20">
        <v>0</v>
      </c>
      <c r="G7" s="20">
        <v>0</v>
      </c>
      <c r="H7" s="20">
        <v>3000000</v>
      </c>
      <c r="I7" s="20">
        <v>0</v>
      </c>
      <c r="J7" s="20">
        <v>0</v>
      </c>
      <c r="K7" s="20">
        <v>486000</v>
      </c>
      <c r="L7" s="20">
        <v>0</v>
      </c>
      <c r="M7" s="20">
        <v>0</v>
      </c>
      <c r="N7" s="20">
        <v>0</v>
      </c>
      <c r="O7" s="20">
        <v>0</v>
      </c>
      <c r="P7" s="20"/>
      <c r="Q7" s="20">
        <v>0</v>
      </c>
      <c r="R7" s="20">
        <v>0</v>
      </c>
      <c r="S7" s="20"/>
      <c r="T7" s="20">
        <v>0</v>
      </c>
      <c r="U7" s="20">
        <v>0</v>
      </c>
      <c r="V7" s="20"/>
      <c r="W7" s="20">
        <f>T7+Q7+N7+K7+H7+E7+B7</f>
        <v>4336000</v>
      </c>
      <c r="X7" s="20">
        <f>U7+R7+O7+L7+I7+F7+C7</f>
        <v>0</v>
      </c>
      <c r="Y7" s="21">
        <f>X7/W7*100</f>
        <v>0</v>
      </c>
    </row>
    <row r="8" spans="1:25">
      <c r="A8" s="22" t="s">
        <v>11</v>
      </c>
      <c r="B8" s="20">
        <v>0</v>
      </c>
      <c r="C8" s="20">
        <v>0</v>
      </c>
      <c r="D8" s="20"/>
      <c r="E8" s="20">
        <v>0</v>
      </c>
      <c r="F8" s="20">
        <v>0</v>
      </c>
      <c r="G8" s="20"/>
      <c r="H8" s="20">
        <v>0</v>
      </c>
      <c r="I8" s="20">
        <v>0</v>
      </c>
      <c r="J8" s="20"/>
      <c r="K8" s="20">
        <v>0</v>
      </c>
      <c r="L8" s="20">
        <v>0</v>
      </c>
      <c r="M8" s="20"/>
      <c r="N8" s="20">
        <v>0</v>
      </c>
      <c r="O8" s="20">
        <v>0</v>
      </c>
      <c r="P8" s="20"/>
      <c r="Q8" s="20">
        <v>0</v>
      </c>
      <c r="R8" s="20">
        <v>0</v>
      </c>
      <c r="S8" s="20"/>
      <c r="T8" s="20">
        <v>5000000</v>
      </c>
      <c r="U8" s="20">
        <v>4006236</v>
      </c>
      <c r="V8" s="20">
        <v>80.124719999999996</v>
      </c>
      <c r="W8" s="20">
        <f t="shared" ref="W8:W14" si="0">T8+Q8+N8+K8+H8+E8+B8</f>
        <v>5000000</v>
      </c>
      <c r="X8" s="20">
        <f t="shared" ref="X8:X14" si="1">U8+R8+O8+L8+I8+F8+C8</f>
        <v>4006236</v>
      </c>
      <c r="Y8" s="21">
        <f t="shared" ref="Y8:Y14" si="2">X8/W8*100</f>
        <v>80.124720000000011</v>
      </c>
    </row>
    <row r="9" spans="1:25">
      <c r="A9" s="22" t="s">
        <v>12</v>
      </c>
      <c r="B9" s="20">
        <v>0</v>
      </c>
      <c r="C9" s="20">
        <v>0</v>
      </c>
      <c r="D9" s="20"/>
      <c r="E9" s="20">
        <v>0</v>
      </c>
      <c r="F9" s="20">
        <v>0</v>
      </c>
      <c r="G9" s="20"/>
      <c r="H9" s="20">
        <v>0</v>
      </c>
      <c r="I9" s="20">
        <v>0</v>
      </c>
      <c r="J9" s="20"/>
      <c r="K9" s="20">
        <v>0</v>
      </c>
      <c r="L9" s="20">
        <v>0</v>
      </c>
      <c r="M9" s="20"/>
      <c r="N9" s="20">
        <v>0</v>
      </c>
      <c r="O9" s="20">
        <v>0</v>
      </c>
      <c r="P9" s="20"/>
      <c r="Q9" s="20">
        <v>0</v>
      </c>
      <c r="R9" s="20">
        <v>0</v>
      </c>
      <c r="S9" s="20"/>
      <c r="T9" s="20">
        <v>10000000</v>
      </c>
      <c r="U9" s="20">
        <v>0</v>
      </c>
      <c r="V9" s="20">
        <v>0</v>
      </c>
      <c r="W9" s="20">
        <f t="shared" si="0"/>
        <v>10000000</v>
      </c>
      <c r="X9" s="20">
        <f t="shared" si="1"/>
        <v>0</v>
      </c>
      <c r="Y9" s="21">
        <f t="shared" si="2"/>
        <v>0</v>
      </c>
    </row>
    <row r="10" spans="1:25">
      <c r="A10" s="22" t="s">
        <v>13</v>
      </c>
      <c r="B10" s="20">
        <v>0</v>
      </c>
      <c r="C10" s="20">
        <v>0</v>
      </c>
      <c r="D10" s="20"/>
      <c r="E10" s="20">
        <v>0</v>
      </c>
      <c r="F10" s="20">
        <v>0</v>
      </c>
      <c r="G10" s="20"/>
      <c r="H10" s="20">
        <v>0</v>
      </c>
      <c r="I10" s="20">
        <v>0</v>
      </c>
      <c r="J10" s="20"/>
      <c r="K10" s="20">
        <v>0</v>
      </c>
      <c r="L10" s="20">
        <v>0</v>
      </c>
      <c r="M10" s="20"/>
      <c r="N10" s="20">
        <v>0</v>
      </c>
      <c r="O10" s="20">
        <v>0</v>
      </c>
      <c r="P10" s="20"/>
      <c r="Q10" s="20">
        <v>61278050</v>
      </c>
      <c r="R10" s="20">
        <v>0</v>
      </c>
      <c r="S10" s="20">
        <v>0</v>
      </c>
      <c r="T10" s="20">
        <v>0</v>
      </c>
      <c r="U10" s="20">
        <v>0</v>
      </c>
      <c r="V10" s="20"/>
      <c r="W10" s="20">
        <f t="shared" si="0"/>
        <v>61278050</v>
      </c>
      <c r="X10" s="20">
        <f t="shared" si="1"/>
        <v>0</v>
      </c>
      <c r="Y10" s="21">
        <f t="shared" si="2"/>
        <v>0</v>
      </c>
    </row>
    <row r="11" spans="1:25">
      <c r="A11" s="22" t="s">
        <v>14</v>
      </c>
      <c r="B11" s="20">
        <v>0</v>
      </c>
      <c r="C11" s="20">
        <v>0</v>
      </c>
      <c r="D11" s="20"/>
      <c r="E11" s="20">
        <v>0</v>
      </c>
      <c r="F11" s="20">
        <v>0</v>
      </c>
      <c r="G11" s="20"/>
      <c r="H11" s="20">
        <v>0</v>
      </c>
      <c r="I11" s="20">
        <v>0</v>
      </c>
      <c r="J11" s="20"/>
      <c r="K11" s="20">
        <v>0</v>
      </c>
      <c r="L11" s="20">
        <v>0</v>
      </c>
      <c r="M11" s="20"/>
      <c r="N11" s="20">
        <v>0</v>
      </c>
      <c r="O11" s="20">
        <v>0</v>
      </c>
      <c r="P11" s="20"/>
      <c r="Q11" s="20">
        <v>61278050</v>
      </c>
      <c r="R11" s="20">
        <v>0</v>
      </c>
      <c r="S11" s="20">
        <v>0</v>
      </c>
      <c r="T11" s="20">
        <v>0</v>
      </c>
      <c r="U11" s="20">
        <v>0</v>
      </c>
      <c r="V11" s="20"/>
      <c r="W11" s="20">
        <f t="shared" si="0"/>
        <v>61278050</v>
      </c>
      <c r="X11" s="20">
        <f t="shared" si="1"/>
        <v>0</v>
      </c>
      <c r="Y11" s="21">
        <f t="shared" si="2"/>
        <v>0</v>
      </c>
    </row>
    <row r="12" spans="1:25">
      <c r="A12" s="22" t="s">
        <v>15</v>
      </c>
      <c r="B12" s="20">
        <v>40000000</v>
      </c>
      <c r="C12" s="20">
        <v>0</v>
      </c>
      <c r="D12" s="20">
        <v>0</v>
      </c>
      <c r="E12" s="20">
        <v>0</v>
      </c>
      <c r="F12" s="20">
        <v>0</v>
      </c>
      <c r="G12" s="20"/>
      <c r="H12" s="20">
        <v>0</v>
      </c>
      <c r="I12" s="20">
        <v>0</v>
      </c>
      <c r="J12" s="20"/>
      <c r="K12" s="20">
        <v>0</v>
      </c>
      <c r="L12" s="20">
        <v>0</v>
      </c>
      <c r="M12" s="20"/>
      <c r="N12" s="20">
        <v>227790000</v>
      </c>
      <c r="O12" s="20">
        <v>0</v>
      </c>
      <c r="P12" s="20">
        <v>0</v>
      </c>
      <c r="Q12" s="20">
        <v>0</v>
      </c>
      <c r="R12" s="20">
        <v>0</v>
      </c>
      <c r="S12" s="20"/>
      <c r="T12" s="20">
        <v>10000000</v>
      </c>
      <c r="U12" s="20">
        <v>1707007.9</v>
      </c>
      <c r="V12" s="20">
        <v>17.070079</v>
      </c>
      <c r="W12" s="20">
        <f t="shared" si="0"/>
        <v>277790000</v>
      </c>
      <c r="X12" s="20">
        <f t="shared" si="1"/>
        <v>1707007.9</v>
      </c>
      <c r="Y12" s="21">
        <f t="shared" si="2"/>
        <v>0.61449580618452793</v>
      </c>
    </row>
    <row r="13" spans="1:2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26"/>
      <c r="X13" s="26"/>
      <c r="Y13" s="27"/>
    </row>
    <row r="14" spans="1:25">
      <c r="A14" s="28" t="s">
        <v>16</v>
      </c>
      <c r="B14" s="29">
        <v>40000000</v>
      </c>
      <c r="C14" s="29">
        <v>0</v>
      </c>
      <c r="D14" s="29">
        <v>0</v>
      </c>
      <c r="E14" s="29">
        <v>850000</v>
      </c>
      <c r="F14" s="29">
        <v>0</v>
      </c>
      <c r="G14" s="29">
        <v>0</v>
      </c>
      <c r="H14" s="29">
        <v>3000000</v>
      </c>
      <c r="I14" s="29">
        <v>0</v>
      </c>
      <c r="J14" s="29">
        <v>0</v>
      </c>
      <c r="K14" s="29">
        <v>486000</v>
      </c>
      <c r="L14" s="29">
        <v>0</v>
      </c>
      <c r="M14" s="29">
        <v>0</v>
      </c>
      <c r="N14" s="29">
        <v>227790000</v>
      </c>
      <c r="O14" s="29">
        <v>0</v>
      </c>
      <c r="P14" s="29">
        <v>0</v>
      </c>
      <c r="Q14" s="29">
        <v>122556100</v>
      </c>
      <c r="R14" s="29">
        <v>0</v>
      </c>
      <c r="S14" s="29">
        <v>0</v>
      </c>
      <c r="T14" s="29">
        <v>25000000</v>
      </c>
      <c r="U14" s="29">
        <v>5713243.9000000004</v>
      </c>
      <c r="V14" s="29">
        <v>22.852975600000001</v>
      </c>
      <c r="W14" s="30">
        <f t="shared" si="0"/>
        <v>419682100</v>
      </c>
      <c r="X14" s="30">
        <f t="shared" si="1"/>
        <v>5713243.9000000004</v>
      </c>
      <c r="Y14" s="31">
        <f t="shared" si="2"/>
        <v>1.3613265612233643</v>
      </c>
    </row>
    <row r="15" spans="1: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</sheetData>
  <mergeCells count="17">
    <mergeCell ref="A4:A6"/>
    <mergeCell ref="N5:P5"/>
    <mergeCell ref="Y5:Y6"/>
    <mergeCell ref="X5:X6"/>
    <mergeCell ref="A16:Y16"/>
    <mergeCell ref="W5:W6"/>
    <mergeCell ref="A1:Y1"/>
    <mergeCell ref="A2:Y2"/>
    <mergeCell ref="A3:Y3"/>
    <mergeCell ref="B4:V4"/>
    <mergeCell ref="W4:Y4"/>
    <mergeCell ref="B5:D5"/>
    <mergeCell ref="E5:G5"/>
    <mergeCell ref="H5:J5"/>
    <mergeCell ref="K5:M5"/>
    <mergeCell ref="Q5:S5"/>
    <mergeCell ref="T5:V5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MAKET_GENERATOR&lt;/Code&gt;&#10;  &lt;ObjectCode&gt;MAKET_GENERATOR&lt;/ObjectCode&gt;&#10;  &lt;DocName&gt;Расшифровка 530 - 2 для Буровниковай лимиты&lt;/DocName&gt;&#10;  &lt;VariantName&gt;Расшифровка 530 - 2 для Буровниковай лимиты&lt;/VariantName&gt;&#10;  &lt;VariantLink&gt;1879&lt;/VariantLink&gt;&#10;  &lt;ReportCode&gt;MAKET_8bbb382f_e116_4f8f_a2f1_7866ba366527&lt;/ReportCode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0055ED1-F15F-4B69-A438-D912FDA3A6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2022-04-19T08:13:22Z</dcterms:created>
  <dcterms:modified xsi:type="dcterms:W3CDTF">2022-04-19T08:25:20Z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</vt:lpwstr>
  </property>
  <property fmtid="{D5CDD505-2E9C-101B-9397-08002B2CF9AE}" pid="3" name="Название отчета">
    <vt:lpwstr>Расшифровка 530 - 2 для Буровниковай лимиты</vt:lpwstr>
  </property>
  <property fmtid="{D5CDD505-2E9C-101B-9397-08002B2CF9AE}" pid="4" name="Версия клиента">
    <vt:lpwstr>21.2.19.3150 (.NET 4.0)</vt:lpwstr>
  </property>
  <property fmtid="{D5CDD505-2E9C-101B-9397-08002B2CF9AE}" pid="5" name="Версия базы">
    <vt:lpwstr>21.2.2481.1363895369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bks_2022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Имя варианта">
    <vt:lpwstr>Расшифровка 530 - 2 для Буровниковай лимиты</vt:lpwstr>
  </property>
  <property fmtid="{D5CDD505-2E9C-101B-9397-08002B2CF9AE}" pid="12" name="Код отчета">
    <vt:lpwstr>MAKET_8bbb382f_e116_4f8f_a2f1_7866ba366527</vt:lpwstr>
  </property>
  <property fmtid="{D5CDD505-2E9C-101B-9397-08002B2CF9AE}" pid="13" name="Локальная база">
    <vt:lpwstr>не используется</vt:lpwstr>
  </property>
</Properties>
</file>