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externalReferences>
    <externalReference r:id="rId2"/>
  </externalReferences>
  <definedNames>
    <definedName name="_xlnm.Print_Area" localSheetId="0">Лист1!$A$1:$E$26</definedName>
  </definedNames>
  <calcPr calcId="125725"/>
</workbook>
</file>

<file path=xl/calcChain.xml><?xml version="1.0" encoding="utf-8"?>
<calcChain xmlns="http://schemas.openxmlformats.org/spreadsheetml/2006/main">
  <c r="E7" i="1"/>
  <c r="E6"/>
  <c r="E8" l="1"/>
  <c r="D8"/>
  <c r="C8"/>
</calcChain>
</file>

<file path=xl/sharedStrings.xml><?xml version="1.0" encoding="utf-8"?>
<sst xmlns="http://schemas.openxmlformats.org/spreadsheetml/2006/main" count="5" uniqueCount="5">
  <si>
    <t>Дефицит (-), профицит (+)</t>
  </si>
  <si>
    <t>Доходы  ИТОГО</t>
  </si>
  <si>
    <t>Расходы  ИТОГО</t>
  </si>
  <si>
    <t>млн. рублей</t>
  </si>
  <si>
    <t xml:space="preserve">Динамика исполнения основных показателей
местных бюжетов Курской области </t>
  </si>
</sst>
</file>

<file path=xl/styles.xml><?xml version="1.0" encoding="utf-8"?>
<styleSheet xmlns="http://schemas.openxmlformats.org/spreadsheetml/2006/main">
  <numFmts count="1">
    <numFmt numFmtId="164" formatCode="#,##0.0"/>
  </numFmts>
  <fonts count="3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/>
    <xf numFmtId="1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Лист1!$B$6</c:f>
              <c:strCache>
                <c:ptCount val="1"/>
                <c:pt idx="0">
                  <c:v>Доходы  ИТОГО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Lbls>
            <c:dLbl>
              <c:idx val="2"/>
              <c:layout>
                <c:manualLayout>
                  <c:x val="-1.4336920260194494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44317</c:v>
                </c:pt>
                <c:pt idx="1">
                  <c:v>44682</c:v>
                </c:pt>
                <c:pt idx="2">
                  <c:v>45047</c:v>
                </c:pt>
              </c:numCache>
            </c:numRef>
          </c:cat>
          <c:val>
            <c:numRef>
              <c:f>Лист1!$C$6:$E$6</c:f>
              <c:numCache>
                <c:formatCode>#,##0.0</c:formatCode>
                <c:ptCount val="3"/>
                <c:pt idx="0">
                  <c:v>12155.7</c:v>
                </c:pt>
                <c:pt idx="1">
                  <c:v>14684.6</c:v>
                </c:pt>
                <c:pt idx="2">
                  <c:v>13825.498121389985</c:v>
                </c:pt>
              </c:numCache>
            </c:numRef>
          </c:val>
        </c:ser>
        <c:ser>
          <c:idx val="1"/>
          <c:order val="1"/>
          <c:tx>
            <c:strRef>
              <c:f>Лист1!$B$7</c:f>
              <c:strCache>
                <c:ptCount val="1"/>
                <c:pt idx="0">
                  <c:v>Расходы  ИТОГО</c:v>
                </c:pt>
              </c:strCache>
            </c:strRef>
          </c:tx>
          <c:spPr>
            <a:solidFill>
              <a:srgbClr val="0070C0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2.8673840520388814E-2"/>
                  <c:y val="0"/>
                </c:manualLayout>
              </c:layout>
              <c:showVal val="1"/>
            </c:dLbl>
            <c:dLbl>
              <c:idx val="1"/>
              <c:layout>
                <c:manualLayout>
                  <c:x val="2.8673840520388814E-2"/>
                  <c:y val="0"/>
                </c:manualLayout>
              </c:layout>
              <c:showVal val="1"/>
            </c:dLbl>
            <c:dLbl>
              <c:idx val="2"/>
              <c:layout>
                <c:manualLayout>
                  <c:x val="1.6726406970226808E-2"/>
                  <c:y val="0"/>
                </c:manualLayout>
              </c:layout>
              <c:showVal val="1"/>
            </c:dLbl>
            <c:showVal val="1"/>
          </c:dLbls>
          <c:cat>
            <c:numRef>
              <c:f>Лист1!$C$5:$E$5</c:f>
              <c:numCache>
                <c:formatCode>dd/mm/yyyy</c:formatCode>
                <c:ptCount val="3"/>
                <c:pt idx="0">
                  <c:v>44317</c:v>
                </c:pt>
                <c:pt idx="1">
                  <c:v>44682</c:v>
                </c:pt>
                <c:pt idx="2">
                  <c:v>45047</c:v>
                </c:pt>
              </c:numCache>
            </c:numRef>
          </c:cat>
          <c:val>
            <c:numRef>
              <c:f>Лист1!$C$7:$E$7</c:f>
              <c:numCache>
                <c:formatCode>#,##0.0</c:formatCode>
                <c:ptCount val="3"/>
                <c:pt idx="0">
                  <c:v>11468.3</c:v>
                </c:pt>
                <c:pt idx="1">
                  <c:v>13681.5</c:v>
                </c:pt>
                <c:pt idx="2">
                  <c:v>13932.292785900006</c:v>
                </c:pt>
              </c:numCache>
            </c:numRef>
          </c:val>
        </c:ser>
        <c:ser>
          <c:idx val="2"/>
          <c:order val="2"/>
          <c:tx>
            <c:strRef>
              <c:f>Лист1!$B$8</c:f>
              <c:strCache>
                <c:ptCount val="1"/>
                <c:pt idx="0">
                  <c:v>Дефицит (-), профицит (+)</c:v>
                </c:pt>
              </c:strCache>
            </c:strRef>
          </c:tx>
          <c:spPr>
            <a:solidFill>
              <a:schemeClr val="lt1"/>
            </a:solidFill>
            <a:ln w="25400" cap="flat" cmpd="sng" algn="ctr">
              <a:solidFill>
                <a:schemeClr val="accent4"/>
              </a:solidFill>
              <a:prstDash val="solid"/>
            </a:ln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cat>
            <c:numRef>
              <c:f>Лист1!$C$5:$E$5</c:f>
              <c:numCache>
                <c:formatCode>dd/mm/yyyy</c:formatCode>
                <c:ptCount val="3"/>
                <c:pt idx="0">
                  <c:v>44317</c:v>
                </c:pt>
                <c:pt idx="1">
                  <c:v>44682</c:v>
                </c:pt>
                <c:pt idx="2">
                  <c:v>45047</c:v>
                </c:pt>
              </c:numCache>
            </c:numRef>
          </c:cat>
          <c:val>
            <c:numRef>
              <c:f>Лист1!$C$8:$E$8</c:f>
              <c:numCache>
                <c:formatCode>#,##0.0</c:formatCode>
                <c:ptCount val="3"/>
                <c:pt idx="0">
                  <c:v>687.40000000000146</c:v>
                </c:pt>
                <c:pt idx="1">
                  <c:v>1003.1000000000004</c:v>
                </c:pt>
                <c:pt idx="2">
                  <c:v>-106.7946645100219</c:v>
                </c:pt>
              </c:numCache>
            </c:numRef>
          </c:val>
        </c:ser>
        <c:dLbls>
          <c:showVal val="1"/>
        </c:dLbls>
        <c:gapWidth val="75"/>
        <c:axId val="148660992"/>
        <c:axId val="148662528"/>
      </c:barChart>
      <c:catAx>
        <c:axId val="148660992"/>
        <c:scaling>
          <c:orientation val="minMax"/>
        </c:scaling>
        <c:axPos val="b"/>
        <c:numFmt formatCode="dd/mm/yyyy" sourceLinked="1"/>
        <c:majorTickMark val="none"/>
        <c:tickLblPos val="low"/>
        <c:crossAx val="148662528"/>
        <c:crosses val="autoZero"/>
        <c:lblAlgn val="ctr"/>
        <c:lblOffset val="100"/>
      </c:catAx>
      <c:valAx>
        <c:axId val="148662528"/>
        <c:scaling>
          <c:orientation val="minMax"/>
        </c:scaling>
        <c:axPos val="l"/>
        <c:majorGridlines/>
        <c:numFmt formatCode="#,##0.0" sourceLinked="1"/>
        <c:majorTickMark val="none"/>
        <c:tickLblPos val="nextTo"/>
        <c:crossAx val="148660992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000000000000622" l="0.70000000000000062" r="0.70000000000000062" t="0.75000000000000622" header="0.30000000000000032" footer="0.30000000000000032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9</xdr:row>
      <xdr:rowOff>200024</xdr:rowOff>
    </xdr:from>
    <xdr:to>
      <xdr:col>4</xdr:col>
      <xdr:colOff>990600</xdr:colOff>
      <xdr:row>25</xdr:row>
      <xdr:rowOff>38098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0.4881</cdr:x>
      <cdr:y>0.09235</cdr:y>
    </cdr:from>
    <cdr:to>
      <cdr:x>0.63776</cdr:x>
      <cdr:y>0.1715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733677" y="333376"/>
          <a:ext cx="8382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0.47708</cdr:x>
      <cdr:y>0.01389</cdr:y>
    </cdr:from>
    <cdr:to>
      <cdr:x>0.59375</cdr:x>
      <cdr:y>0.14583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181226" y="38100"/>
          <a:ext cx="533400" cy="361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0.55612</cdr:x>
      <cdr:y>0.08179</cdr:y>
    </cdr:from>
    <cdr:to>
      <cdr:x>0.66667</cdr:x>
      <cdr:y>0.16623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3114675" y="295275"/>
          <a:ext cx="619125" cy="3048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0.83673</cdr:x>
      <cdr:y>0.35279</cdr:y>
    </cdr:from>
    <cdr:to>
      <cdr:x>1</cdr:x>
      <cdr:y>0.60743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5343526" y="126682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0.93537</cdr:x>
      <cdr:y>0.82368</cdr:y>
    </cdr:from>
    <cdr:to>
      <cdr:x>0.97279</cdr:x>
      <cdr:y>0.83947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5238751" y="2981326"/>
          <a:ext cx="209550" cy="57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men/&#1047;&#1074;&#1103;&#1075;&#1080;&#1085;&#1072;%20&#1048;&#1040;/&#1040;&#1085;&#1072;&#1083;&#1080;&#1079;&#1099;/&#1048;&#1057;&#1061;&#1054;&#1044;&#1053;&#1040;&#1071;%20&#1058;&#1040;&#1041;&#1051;&#1048;&#1062;&#104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сновные т.г."/>
      <sheetName val="РаЗделы"/>
      <sheetName val="исходные предыдущий г. АУ+БУ"/>
      <sheetName val="исходные текущий г. АУ+БУ"/>
      <sheetName val="Лист1"/>
      <sheetName val="Лист2"/>
    </sheetNames>
    <sheetDataSet>
      <sheetData sheetId="0">
        <row r="6">
          <cell r="O6">
            <v>13825498.121389985</v>
          </cell>
          <cell r="Q6">
            <v>13932292.785900006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F22"/>
  <sheetViews>
    <sheetView tabSelected="1" workbookViewId="0">
      <selection activeCell="G9" sqref="G9"/>
    </sheetView>
  </sheetViews>
  <sheetFormatPr defaultRowHeight="18.75"/>
  <cols>
    <col min="1" max="1" width="4.7109375" style="1" customWidth="1"/>
    <col min="2" max="2" width="34.85546875" style="1" customWidth="1"/>
    <col min="3" max="3" width="14.140625" style="1" customWidth="1"/>
    <col min="4" max="4" width="15.85546875" style="1" customWidth="1"/>
    <col min="5" max="5" width="15" style="1" customWidth="1"/>
    <col min="6" max="16384" width="9.140625" style="1"/>
  </cols>
  <sheetData>
    <row r="1" spans="2:6" ht="59.25" customHeight="1">
      <c r="B1" s="7" t="s">
        <v>4</v>
      </c>
      <c r="C1" s="7"/>
      <c r="D1" s="7"/>
      <c r="E1" s="7"/>
    </row>
    <row r="3" spans="2:6" ht="14.25" customHeight="1"/>
    <row r="4" spans="2:6">
      <c r="D4" s="6" t="s">
        <v>3</v>
      </c>
      <c r="E4" s="6"/>
    </row>
    <row r="5" spans="2:6">
      <c r="B5" s="2"/>
      <c r="C5" s="5">
        <v>44317</v>
      </c>
      <c r="D5" s="5">
        <v>44682</v>
      </c>
      <c r="E5" s="5">
        <v>45047</v>
      </c>
    </row>
    <row r="6" spans="2:6">
      <c r="B6" s="2" t="s">
        <v>1</v>
      </c>
      <c r="C6" s="3">
        <v>12155.7</v>
      </c>
      <c r="D6" s="3">
        <v>14684.6</v>
      </c>
      <c r="E6" s="3">
        <f>'[1]основные т.г.'!$O$6/1000</f>
        <v>13825.498121389985</v>
      </c>
      <c r="F6" s="4"/>
    </row>
    <row r="7" spans="2:6">
      <c r="B7" s="2" t="s">
        <v>2</v>
      </c>
      <c r="C7" s="3">
        <v>11468.3</v>
      </c>
      <c r="D7" s="3">
        <v>13681.5</v>
      </c>
      <c r="E7" s="3">
        <f>'[1]основные т.г.'!$Q$6/1000</f>
        <v>13932.292785900006</v>
      </c>
    </row>
    <row r="8" spans="2:6" ht="19.5" customHeight="1">
      <c r="B8" s="2" t="s">
        <v>0</v>
      </c>
      <c r="C8" s="3">
        <f>C6-C7</f>
        <v>687.40000000000146</v>
      </c>
      <c r="D8" s="3">
        <f t="shared" ref="D8" si="0">D6-D7</f>
        <v>1003.1000000000004</v>
      </c>
      <c r="E8" s="3">
        <f>E6-E7</f>
        <v>-106.7946645100219</v>
      </c>
    </row>
    <row r="22" ht="19.5" customHeight="1"/>
  </sheetData>
  <mergeCells count="2">
    <mergeCell ref="D4:E4"/>
    <mergeCell ref="B1:E1"/>
  </mergeCells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2023-05-18T11:48:08Z</dcterms:modified>
</cp:coreProperties>
</file>