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D40" i="2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C40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C34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D5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F38" i="2" l="1"/>
  <c r="AE37"/>
  <c r="AF36"/>
  <c r="AE38"/>
  <c r="AF34"/>
  <c r="AF37"/>
  <c r="AF35"/>
  <c r="AE35"/>
  <c r="AE36"/>
  <c r="AE34"/>
  <c r="J39"/>
  <c r="O33"/>
  <c r="AB39"/>
  <c r="P39"/>
  <c r="P33"/>
  <c r="M33"/>
  <c r="G33"/>
  <c r="Z39"/>
  <c r="X33"/>
  <c r="W33"/>
  <c r="AC33"/>
  <c r="Y33"/>
  <c r="U33"/>
  <c r="Q33"/>
  <c r="I33"/>
  <c r="L39"/>
  <c r="W39"/>
  <c r="R39"/>
  <c r="Y39"/>
  <c r="Q39"/>
  <c r="I39"/>
  <c r="H33"/>
  <c r="S39"/>
  <c r="E33"/>
  <c r="G39"/>
  <c r="AB33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D33"/>
  <c r="Z33"/>
  <c r="V33"/>
  <c r="R33"/>
  <c r="N33"/>
  <c r="J33"/>
  <c r="F33"/>
  <c r="C33"/>
  <c r="DB39" i="3"/>
  <c r="AB41" i="2" l="1"/>
  <c r="AE39"/>
  <c r="C41"/>
  <c r="J41"/>
  <c r="L41"/>
  <c r="O41"/>
  <c r="Y41"/>
  <c r="AF39"/>
  <c r="I41"/>
  <c r="P41"/>
  <c r="S41"/>
  <c r="Q41"/>
  <c r="W41"/>
  <c r="G41"/>
  <c r="U41"/>
  <c r="H41"/>
  <c r="M41"/>
  <c r="X41"/>
  <c r="Z41"/>
  <c r="AF33"/>
  <c r="AC41"/>
  <c r="R41"/>
  <c r="AE33"/>
  <c r="E41"/>
  <c r="V41"/>
  <c r="T41"/>
  <c r="N41"/>
  <c r="AA41"/>
  <c r="D41"/>
  <c r="K41"/>
  <c r="AD41"/>
  <c r="F41"/>
  <c r="AE41" l="1"/>
  <c r="AF4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<sst xmlns="http://schemas.openxmlformats.org/spreadsheetml/2006/main" count="403" uniqueCount="130">
  <si>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</si>
  <si>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</si>
  <si>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</si>
  <si>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</si>
  <si>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</si>
  <si>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</si>
  <si>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</si>
  <si>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</si>
  <si>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</si>
  <si>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</si>
  <si>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</si>
  <si>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</si>
  <si>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</si>
  <si>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</si>
  <si>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</si>
  <si>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</si>
  <si>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</si>
  <si>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</si>
  <si>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</si>
  <si>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</si>
  <si>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</si>
  <si>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</si>
  <si>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</si>
  <si>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</si>
  <si>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</si>
  <si>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</si>
  <si>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</si>
  <si>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</si>
  <si>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</si>
  <si>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</si>
  <si>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</si>
  <si>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</si>
  <si>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</si>
  <si>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</si>
  <si>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</si>
  <si>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</si>
  <si>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</si>
  <si>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</si>
  <si>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</si>
  <si>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</si>
  <si>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</si>
  <si>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</si>
  <si>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</si>
  <si>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</si>
  <si>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</si>
  <si>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</si>
  <si>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</si>
  <si>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</si>
  <si>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</si>
  <si>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</si>
  <si>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</si>
  <si>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</si>
  <si>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</si>
  <si>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</si>
  <si>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</si>
  <si>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</si>
  <si>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</si>
  <si>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</si>
  <si>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</si>
  <si>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</si>
  <si>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</si>
  <si>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</si>
  <si>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</si>
  <si>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</si>
  <si>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</si>
  <si>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</si>
  <si>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</si>
  <si>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</si>
  <si>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</si>
  <si>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</si>
  <si>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</si>
  <si>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</si>
  <si>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</si>
  <si>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</si>
  <si>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</si>
  <si>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</si>
  <si>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</si>
  <si>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</si>
  <si>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</si>
  <si>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</si>
  <si>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</si>
  <si>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</si>
  <si>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</si>
  <si>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</si>
  <si>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</si>
  <si>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</si>
  <si>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</si>
  <si>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</si>
  <si>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</si>
  <si>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</si>
  <si>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</si>
  <si>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</si>
  <si>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</si>
  <si>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</si>
  <si>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</si>
  <si>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</si>
  <si>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</si>
  <si>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</si>
  <si>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</si>
  <si>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</si>
  <si>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</si>
  <si>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</si>
  <si>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</si>
  <si>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</si>
  <si>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</si>
  <si>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</si>
  <si>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</si>
  <si>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</si>
  <si>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</si>
  <si>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</si>
  <si>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</si>
  <si>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</si>
  <si>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</si>
  <si>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ЖИЛИЩНО-КОММУНАЛЬНОЕ ХОЗЯЙСТВО (РЗ 0500)</t>
  </si>
  <si>
    <t>ОХРАНА ОКРУЖАЮЩЕЙ СРЕДЫ (РЗ 0600)</t>
  </si>
  <si>
    <t>Всего местные бюджеты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</si>
  <si>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</si>
  <si>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</si>
  <si>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</si>
  <si>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</si>
  <si>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</si>
  <si>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</si>
  <si>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</si>
  <si>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</si>
  <si>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>тыс. рублей</t>
  </si>
  <si>
    <t>НАЦИОНАЛЬНАЯ ЭКОНОМИКА
(РЗ 0400)</t>
  </si>
  <si>
    <t>КУЛЬТУРА, КИНЕМАТОГРАФИЯ
(РЗ 0800)</t>
  </si>
  <si>
    <t>ЗДРАВООХРАНЕНИЕ
(РЗ 0900)</t>
  </si>
  <si>
    <t>ОБРАЗОВАНИЕ 
(РЗ 0700)</t>
  </si>
  <si>
    <t>Исполнение бюджетов муниципальных образований Курской области по расходам в разрезе разделов бюджетной классификации на 01.09.2024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</si>
</sst>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#,##0.0"/>
  </numFmts>
  <fonts count="20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165" fontId="13" fillId="0" borderId="6" xfId="1" applyNumberFormat="1" applyFont="1" applyFill="1" applyBorder="1" applyAlignment="1">
      <alignment horizontal="center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4" fontId="19" fillId="0" borderId="0" xfId="0" applyNumberFormat="1" applyFont="1" applyFill="1" applyBorder="1"/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8" fillId="5" borderId="8" xfId="1" applyNumberFormat="1" applyFont="1" applyFill="1" applyBorder="1" applyAlignment="1">
      <alignment horizontal="center" vertical="center" wrapText="1"/>
    </xf>
    <xf numFmtId="0" fontId="18" fillId="5" borderId="9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3293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3"/>
    </sheetNames>
    <sheetDataSet>
      <sheetData sheetId="0"/>
      <sheetData sheetId="1">
        <row r="4">
          <cell r="CV4">
            <v>98323.269</v>
          </cell>
          <cell r="CW4">
            <v>43852.732830000001</v>
          </cell>
          <cell r="CX4">
            <v>0</v>
          </cell>
          <cell r="CY4">
            <v>0</v>
          </cell>
          <cell r="CZ4">
            <v>14557.1</v>
          </cell>
          <cell r="DA4">
            <v>5280.9088099999999</v>
          </cell>
          <cell r="DB4">
            <v>74731.566999999995</v>
          </cell>
          <cell r="DC4">
            <v>39610.227500000001</v>
          </cell>
          <cell r="DD4">
            <v>20202.011999999999</v>
          </cell>
          <cell r="DE4">
            <v>11867.864029999999</v>
          </cell>
          <cell r="DF4">
            <v>0</v>
          </cell>
          <cell r="DG4">
            <v>0</v>
          </cell>
          <cell r="DH4">
            <v>484568.39857000002</v>
          </cell>
          <cell r="DI4">
            <v>306220.71111000003</v>
          </cell>
          <cell r="DJ4">
            <v>64117.438000000002</v>
          </cell>
          <cell r="DK4">
            <v>29770.504199999999</v>
          </cell>
          <cell r="DL4">
            <v>2077.9299999999998</v>
          </cell>
          <cell r="DM4">
            <v>1038.6089999999999</v>
          </cell>
          <cell r="DN4">
            <v>23474.084999999999</v>
          </cell>
          <cell r="DO4">
            <v>10851.565869999999</v>
          </cell>
          <cell r="DP4">
            <v>14434</v>
          </cell>
          <cell r="DQ4">
            <v>8588.1086400000004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11191.248</v>
          </cell>
          <cell r="DW4">
            <v>6514.33</v>
          </cell>
          <cell r="DX4">
            <v>807677.04757000005</v>
          </cell>
          <cell r="DY4">
            <v>463595.56199000007</v>
          </cell>
        </row>
        <row r="5">
          <cell r="CV5">
            <v>82777.55034999999</v>
          </cell>
          <cell r="CW5">
            <v>41853.454130000006</v>
          </cell>
          <cell r="CX5">
            <v>0</v>
          </cell>
          <cell r="CY5">
            <v>0</v>
          </cell>
          <cell r="CZ5">
            <v>9203.9590000000007</v>
          </cell>
          <cell r="DA5">
            <v>2443.94686</v>
          </cell>
          <cell r="DB5">
            <v>26428.48949</v>
          </cell>
          <cell r="DC5">
            <v>3793.8982700000001</v>
          </cell>
          <cell r="DD5">
            <v>2601.6729999999998</v>
          </cell>
          <cell r="DE5">
            <v>1109.5078500000002</v>
          </cell>
          <cell r="DF5">
            <v>200</v>
          </cell>
          <cell r="DG5">
            <v>25.3</v>
          </cell>
          <cell r="DH5">
            <v>350893.1390400001</v>
          </cell>
          <cell r="DI5">
            <v>228283.32149999999</v>
          </cell>
          <cell r="DJ5">
            <v>35900.698779999999</v>
          </cell>
          <cell r="DK5">
            <v>22309.126049999999</v>
          </cell>
          <cell r="DL5">
            <v>209.82</v>
          </cell>
          <cell r="DM5">
            <v>104</v>
          </cell>
          <cell r="DN5">
            <v>35648.245999999999</v>
          </cell>
          <cell r="DO5">
            <v>22378.154039999998</v>
          </cell>
          <cell r="DP5">
            <v>9998.1028299999998</v>
          </cell>
          <cell r="DQ5">
            <v>5849.3777199999995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6609.0519999999997</v>
          </cell>
          <cell r="DW5">
            <v>3855.2820000000002</v>
          </cell>
          <cell r="DX5">
            <v>560470.7304900001</v>
          </cell>
          <cell r="DY5">
            <v>332005.36842000001</v>
          </cell>
        </row>
        <row r="6">
          <cell r="CV6">
            <v>83619.800969999997</v>
          </cell>
          <cell r="CW6">
            <v>55919.153829999996</v>
          </cell>
          <cell r="CX6">
            <v>0</v>
          </cell>
          <cell r="CY6">
            <v>0</v>
          </cell>
          <cell r="CZ6">
            <v>8399.23</v>
          </cell>
          <cell r="DA6">
            <v>1708.4425000000001</v>
          </cell>
          <cell r="DB6">
            <v>51732.754099999998</v>
          </cell>
          <cell r="DC6">
            <v>6144.8936299999996</v>
          </cell>
          <cell r="DD6">
            <v>4266.8599999999997</v>
          </cell>
          <cell r="DE6">
            <v>4014.1494199999997</v>
          </cell>
          <cell r="DF6">
            <v>70.641999999999996</v>
          </cell>
          <cell r="DG6">
            <v>0</v>
          </cell>
          <cell r="DH6">
            <v>592397.39237999986</v>
          </cell>
          <cell r="DI6">
            <v>363313.37206000008</v>
          </cell>
          <cell r="DJ6">
            <v>66624.723499999993</v>
          </cell>
          <cell r="DK6">
            <v>41153.775479999997</v>
          </cell>
          <cell r="DL6">
            <v>944.54600000000005</v>
          </cell>
          <cell r="DM6">
            <v>823.404</v>
          </cell>
          <cell r="DN6">
            <v>37139.487000000001</v>
          </cell>
          <cell r="DO6">
            <v>14397.48004</v>
          </cell>
          <cell r="DP6">
            <v>14878.865</v>
          </cell>
          <cell r="DQ6">
            <v>6095.1193200000007</v>
          </cell>
          <cell r="DR6">
            <v>0</v>
          </cell>
          <cell r="DS6">
            <v>0</v>
          </cell>
          <cell r="DT6">
            <v>3</v>
          </cell>
          <cell r="DU6">
            <v>0</v>
          </cell>
          <cell r="DV6">
            <v>23487.477869999999</v>
          </cell>
          <cell r="DW6">
            <v>20377.174869999999</v>
          </cell>
          <cell r="DX6">
            <v>883564.77881999966</v>
          </cell>
          <cell r="DY6">
            <v>513946.96515000006</v>
          </cell>
        </row>
        <row r="7">
          <cell r="CV7">
            <v>90466.011070000008</v>
          </cell>
          <cell r="CW7">
            <v>65252.026269999995</v>
          </cell>
          <cell r="CX7">
            <v>0</v>
          </cell>
          <cell r="CY7">
            <v>0</v>
          </cell>
          <cell r="CZ7">
            <v>3256.6</v>
          </cell>
          <cell r="DA7">
            <v>2611.7348099999999</v>
          </cell>
          <cell r="DB7">
            <v>21237.602449999998</v>
          </cell>
          <cell r="DC7">
            <v>11270.83202</v>
          </cell>
          <cell r="DD7">
            <v>10864.185880000001</v>
          </cell>
          <cell r="DE7">
            <v>6044.0007000000005</v>
          </cell>
          <cell r="DF7">
            <v>0</v>
          </cell>
          <cell r="DG7">
            <v>0</v>
          </cell>
          <cell r="DH7">
            <v>461042.40685000003</v>
          </cell>
          <cell r="DI7">
            <v>280265.76168</v>
          </cell>
          <cell r="DJ7">
            <v>67752.655109999992</v>
          </cell>
          <cell r="DK7">
            <v>39591.077450000004</v>
          </cell>
          <cell r="DL7">
            <v>1133.384</v>
          </cell>
          <cell r="DM7">
            <v>0</v>
          </cell>
          <cell r="DN7">
            <v>45852.784420000004</v>
          </cell>
          <cell r="DO7">
            <v>15578.772660000001</v>
          </cell>
          <cell r="DP7">
            <v>13493.371999999999</v>
          </cell>
          <cell r="DQ7">
            <v>7009.3909000000003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9330.2790000000005</v>
          </cell>
          <cell r="DW7">
            <v>6998.4470000000001</v>
          </cell>
          <cell r="DX7">
            <v>724429.28078000003</v>
          </cell>
          <cell r="DY7">
            <v>434622.04349000001</v>
          </cell>
        </row>
        <row r="8">
          <cell r="CV8">
            <v>50739.936500000003</v>
          </cell>
          <cell r="CW8">
            <v>30659.609420000001</v>
          </cell>
          <cell r="CX8">
            <v>0</v>
          </cell>
          <cell r="CY8">
            <v>0</v>
          </cell>
          <cell r="CZ8">
            <v>5052.0460000000003</v>
          </cell>
          <cell r="DA8">
            <v>2686.7130999999999</v>
          </cell>
          <cell r="DB8">
            <v>36411.473109999999</v>
          </cell>
          <cell r="DC8">
            <v>4362.8771699999998</v>
          </cell>
          <cell r="DD8">
            <v>546</v>
          </cell>
          <cell r="DE8">
            <v>105.6</v>
          </cell>
          <cell r="DF8">
            <v>0</v>
          </cell>
          <cell r="DG8">
            <v>0</v>
          </cell>
          <cell r="DH8">
            <v>317308.71036999999</v>
          </cell>
          <cell r="DI8">
            <v>210667.02031999998</v>
          </cell>
          <cell r="DJ8">
            <v>43797.743719999999</v>
          </cell>
          <cell r="DK8">
            <v>29619.903859999999</v>
          </cell>
          <cell r="DL8">
            <v>997.00099999999998</v>
          </cell>
          <cell r="DM8">
            <v>632.30697999999995</v>
          </cell>
          <cell r="DN8">
            <v>33921.9715</v>
          </cell>
          <cell r="DO8">
            <v>13175.547579999999</v>
          </cell>
          <cell r="DP8">
            <v>295</v>
          </cell>
          <cell r="DQ8">
            <v>115.2354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8797.66</v>
          </cell>
          <cell r="DW8">
            <v>6598.2460000000001</v>
          </cell>
          <cell r="DX8">
            <v>497867.54219999991</v>
          </cell>
          <cell r="DY8">
            <v>298623.05982999998</v>
          </cell>
        </row>
        <row r="9">
          <cell r="CV9">
            <v>100962.30615</v>
          </cell>
          <cell r="CW9">
            <v>49847.686299999994</v>
          </cell>
          <cell r="CX9">
            <v>0</v>
          </cell>
          <cell r="CY9">
            <v>0</v>
          </cell>
          <cell r="CZ9">
            <v>55</v>
          </cell>
          <cell r="DA9">
            <v>0</v>
          </cell>
          <cell r="DB9">
            <v>29008.465800000002</v>
          </cell>
          <cell r="DC9">
            <v>4302.4187499999998</v>
          </cell>
          <cell r="DD9">
            <v>100078.07759999999</v>
          </cell>
          <cell r="DE9">
            <v>41166.056779999999</v>
          </cell>
          <cell r="DF9">
            <v>11520.61565</v>
          </cell>
          <cell r="DG9">
            <v>0</v>
          </cell>
          <cell r="DH9">
            <v>476565.29217999993</v>
          </cell>
          <cell r="DI9">
            <v>231341.19188</v>
          </cell>
          <cell r="DJ9">
            <v>65004.972999999998</v>
          </cell>
          <cell r="DK9">
            <v>36434.628159999993</v>
          </cell>
          <cell r="DL9">
            <v>2182.84</v>
          </cell>
          <cell r="DM9">
            <v>1479.231</v>
          </cell>
          <cell r="DN9">
            <v>23104.054469999999</v>
          </cell>
          <cell r="DO9">
            <v>16995.228340000001</v>
          </cell>
          <cell r="DP9">
            <v>108944.73699999999</v>
          </cell>
          <cell r="DQ9">
            <v>1512.92103</v>
          </cell>
          <cell r="DR9">
            <v>2942.3519999999999</v>
          </cell>
          <cell r="DS9">
            <v>1816.2639099999999</v>
          </cell>
          <cell r="DT9">
            <v>0</v>
          </cell>
          <cell r="DU9">
            <v>0</v>
          </cell>
          <cell r="DV9">
            <v>7283.0119999999997</v>
          </cell>
          <cell r="DW9">
            <v>7255.8919999999998</v>
          </cell>
          <cell r="DX9">
            <v>927651.7258499997</v>
          </cell>
          <cell r="DY9">
            <v>392151.51815000008</v>
          </cell>
        </row>
        <row r="10">
          <cell r="CV10">
            <v>61994.115530000003</v>
          </cell>
          <cell r="CW10">
            <v>38281.548329999998</v>
          </cell>
          <cell r="CX10">
            <v>0</v>
          </cell>
          <cell r="CY10">
            <v>0</v>
          </cell>
          <cell r="CZ10">
            <v>10764.482</v>
          </cell>
          <cell r="DA10">
            <v>3528.3739400000004</v>
          </cell>
          <cell r="DB10">
            <v>148606.84528000001</v>
          </cell>
          <cell r="DC10">
            <v>101182.15791999998</v>
          </cell>
          <cell r="DD10">
            <v>276.66765999999996</v>
          </cell>
          <cell r="DE10">
            <v>169.27923999999999</v>
          </cell>
          <cell r="DF10">
            <v>0</v>
          </cell>
          <cell r="DG10">
            <v>0</v>
          </cell>
          <cell r="DH10">
            <v>536852.79746999999</v>
          </cell>
          <cell r="DI10">
            <v>331875.39997000003</v>
          </cell>
          <cell r="DJ10">
            <v>93969.014290000006</v>
          </cell>
          <cell r="DK10">
            <v>47182.825299999997</v>
          </cell>
          <cell r="DL10">
            <v>976.01900000000001</v>
          </cell>
          <cell r="DM10">
            <v>618.96900000000005</v>
          </cell>
          <cell r="DN10">
            <v>39096.817000000003</v>
          </cell>
          <cell r="DO10">
            <v>14922.64892</v>
          </cell>
          <cell r="DP10">
            <v>365</v>
          </cell>
          <cell r="DQ10">
            <v>247.499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13265.851000000001</v>
          </cell>
          <cell r="DW10">
            <v>9949.3870000000006</v>
          </cell>
          <cell r="DX10">
            <v>906167.60923000006</v>
          </cell>
          <cell r="DY10">
            <v>547958.08861999994</v>
          </cell>
        </row>
        <row r="11">
          <cell r="CV11">
            <v>70175.251860000004</v>
          </cell>
          <cell r="CW11">
            <v>41336.868019999994</v>
          </cell>
          <cell r="CX11">
            <v>0</v>
          </cell>
          <cell r="CY11">
            <v>0</v>
          </cell>
          <cell r="CZ11">
            <v>2676.9</v>
          </cell>
          <cell r="DA11">
            <v>1498.2421800000002</v>
          </cell>
          <cell r="DB11">
            <v>19384.471550000002</v>
          </cell>
          <cell r="DC11">
            <v>6535.0124500000002</v>
          </cell>
          <cell r="DD11">
            <v>18334.452940000003</v>
          </cell>
          <cell r="DE11">
            <v>8984.0888400000003</v>
          </cell>
          <cell r="DF11">
            <v>85.627279999999999</v>
          </cell>
          <cell r="DG11">
            <v>0</v>
          </cell>
          <cell r="DH11">
            <v>444413.31855000003</v>
          </cell>
          <cell r="DI11">
            <v>286245.65346</v>
          </cell>
          <cell r="DJ11">
            <v>55201.31</v>
          </cell>
          <cell r="DK11">
            <v>32456.462809999997</v>
          </cell>
          <cell r="DL11">
            <v>713.74400000000003</v>
          </cell>
          <cell r="DM11">
            <v>625.96480000000008</v>
          </cell>
          <cell r="DN11">
            <v>40288.847000000002</v>
          </cell>
          <cell r="DO11">
            <v>24690.673360000001</v>
          </cell>
          <cell r="DP11">
            <v>12494.80365</v>
          </cell>
          <cell r="DQ11">
            <v>3567.7078300000003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8499.1129999999994</v>
          </cell>
          <cell r="DW11">
            <v>6760.8410000000003</v>
          </cell>
          <cell r="DX11">
            <v>672267.83983000007</v>
          </cell>
          <cell r="DY11">
            <v>412701.51475000009</v>
          </cell>
        </row>
        <row r="12">
          <cell r="CV12">
            <v>97059.620909999998</v>
          </cell>
          <cell r="CW12">
            <v>40453.791669999999</v>
          </cell>
          <cell r="CX12">
            <v>0</v>
          </cell>
          <cell r="CY12">
            <v>0</v>
          </cell>
          <cell r="CZ12">
            <v>4160.3990000000003</v>
          </cell>
          <cell r="DA12">
            <v>917.5485799999999</v>
          </cell>
          <cell r="DB12">
            <v>16496.210999999999</v>
          </cell>
          <cell r="DC12">
            <v>7403.8750099999997</v>
          </cell>
          <cell r="DD12">
            <v>6069.6670000000004</v>
          </cell>
          <cell r="DE12">
            <v>449.89380999999997</v>
          </cell>
          <cell r="DF12">
            <v>0</v>
          </cell>
          <cell r="DG12">
            <v>0</v>
          </cell>
          <cell r="DH12">
            <v>226578.36555000002</v>
          </cell>
          <cell r="DI12">
            <v>136677.41640000002</v>
          </cell>
          <cell r="DJ12">
            <v>84951.399739999993</v>
          </cell>
          <cell r="DK12">
            <v>47506.463109999997</v>
          </cell>
          <cell r="DL12">
            <v>408.68422999999996</v>
          </cell>
          <cell r="DM12">
            <v>41.32123</v>
          </cell>
          <cell r="DN12">
            <v>26227.013999999999</v>
          </cell>
          <cell r="DO12">
            <v>20041.223329999997</v>
          </cell>
          <cell r="DP12">
            <v>15242.135</v>
          </cell>
          <cell r="DQ12">
            <v>7908.1475899999996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5303.76</v>
          </cell>
          <cell r="DW12">
            <v>3977.82</v>
          </cell>
          <cell r="DX12">
            <v>482497.25643000012</v>
          </cell>
          <cell r="DY12">
            <v>265377.50073000003</v>
          </cell>
        </row>
        <row r="13">
          <cell r="CV13">
            <v>76210.627840000001</v>
          </cell>
          <cell r="CW13">
            <v>45028.545749999997</v>
          </cell>
          <cell r="CX13">
            <v>0</v>
          </cell>
          <cell r="CY13">
            <v>0</v>
          </cell>
          <cell r="CZ13">
            <v>10509</v>
          </cell>
          <cell r="DA13">
            <v>4570.05494</v>
          </cell>
          <cell r="DB13">
            <v>19064.425480000002</v>
          </cell>
          <cell r="DC13">
            <v>2984.01458</v>
          </cell>
          <cell r="DD13">
            <v>3354.0225800000003</v>
          </cell>
          <cell r="DE13">
            <v>2004.45805</v>
          </cell>
          <cell r="DF13">
            <v>0</v>
          </cell>
          <cell r="DG13">
            <v>0</v>
          </cell>
          <cell r="DH13">
            <v>537475.17170000006</v>
          </cell>
          <cell r="DI13">
            <v>316620.92255999998</v>
          </cell>
          <cell r="DJ13">
            <v>61292.468999999997</v>
          </cell>
          <cell r="DK13">
            <v>39012.702269999994</v>
          </cell>
          <cell r="DL13">
            <v>2203.8220000000001</v>
          </cell>
          <cell r="DM13">
            <v>1226.55</v>
          </cell>
          <cell r="DN13">
            <v>56655.156999999999</v>
          </cell>
          <cell r="DO13">
            <v>24893.40868</v>
          </cell>
          <cell r="DP13">
            <v>200</v>
          </cell>
          <cell r="DQ13">
            <v>18.149669999999997</v>
          </cell>
          <cell r="DR13">
            <v>0</v>
          </cell>
          <cell r="DS13">
            <v>0</v>
          </cell>
          <cell r="DT13">
            <v>1.5</v>
          </cell>
          <cell r="DU13">
            <v>0</v>
          </cell>
          <cell r="DV13">
            <v>9416.4310000000005</v>
          </cell>
          <cell r="DW13">
            <v>7062.3220000000001</v>
          </cell>
          <cell r="DX13">
            <v>776382.62660000019</v>
          </cell>
          <cell r="DY13">
            <v>443421.12849999999</v>
          </cell>
        </row>
        <row r="14">
          <cell r="CV14">
            <v>140442.79248</v>
          </cell>
          <cell r="CW14">
            <v>87781.143489999988</v>
          </cell>
          <cell r="CX14">
            <v>0</v>
          </cell>
          <cell r="CY14">
            <v>0</v>
          </cell>
          <cell r="CZ14">
            <v>300</v>
          </cell>
          <cell r="DA14">
            <v>0</v>
          </cell>
          <cell r="DB14">
            <v>54154.709499999997</v>
          </cell>
          <cell r="DC14">
            <v>16494.214120000001</v>
          </cell>
          <cell r="DD14">
            <v>21001.667879999997</v>
          </cell>
          <cell r="DE14">
            <v>15740.02268</v>
          </cell>
          <cell r="DF14">
            <v>15983.70772</v>
          </cell>
          <cell r="DG14">
            <v>3724.2017999999998</v>
          </cell>
          <cell r="DH14">
            <v>1002199.5124</v>
          </cell>
          <cell r="DI14">
            <v>646520.04872999992</v>
          </cell>
          <cell r="DJ14">
            <v>69089.753459999993</v>
          </cell>
          <cell r="DK14">
            <v>42352.138450000006</v>
          </cell>
          <cell r="DL14">
            <v>661.11099999999999</v>
          </cell>
          <cell r="DM14">
            <v>653.72586000000001</v>
          </cell>
          <cell r="DN14">
            <v>113186.36706</v>
          </cell>
          <cell r="DO14">
            <v>64901.895200000006</v>
          </cell>
          <cell r="DP14">
            <v>368.34</v>
          </cell>
          <cell r="DQ14">
            <v>227.43700000000001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37241.508000000002</v>
          </cell>
          <cell r="DW14">
            <v>27994.392600000003</v>
          </cell>
          <cell r="DX14">
            <v>1454629.4695000001</v>
          </cell>
          <cell r="DY14">
            <v>906389.2199299999</v>
          </cell>
        </row>
        <row r="15">
          <cell r="CV15">
            <v>61852.106909999995</v>
          </cell>
          <cell r="CW15">
            <v>45358.515049999995</v>
          </cell>
          <cell r="CX15">
            <v>0</v>
          </cell>
          <cell r="CY15">
            <v>0</v>
          </cell>
          <cell r="CZ15">
            <v>20</v>
          </cell>
          <cell r="DA15">
            <v>0</v>
          </cell>
          <cell r="DB15">
            <v>10821.268609999999</v>
          </cell>
          <cell r="DC15">
            <v>4920.8803800000005</v>
          </cell>
          <cell r="DD15">
            <v>8808.0837499999998</v>
          </cell>
          <cell r="DE15">
            <v>2513.21281</v>
          </cell>
          <cell r="DF15">
            <v>0</v>
          </cell>
          <cell r="DG15">
            <v>0</v>
          </cell>
          <cell r="DH15">
            <v>359649.64584000001</v>
          </cell>
          <cell r="DI15">
            <v>230190.91703000001</v>
          </cell>
          <cell r="DJ15">
            <v>39661.189760000001</v>
          </cell>
          <cell r="DK15">
            <v>26834.461429999999</v>
          </cell>
          <cell r="DL15">
            <v>1185.8389999999999</v>
          </cell>
          <cell r="DM15">
            <v>1185.7632100000001</v>
          </cell>
          <cell r="DN15">
            <v>35167.592799999999</v>
          </cell>
          <cell r="DO15">
            <v>15011.94342</v>
          </cell>
          <cell r="DP15">
            <v>11430.04808</v>
          </cell>
          <cell r="DQ15">
            <v>8438.7845199999992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10983.040999999999</v>
          </cell>
          <cell r="DW15">
            <v>8237.2819999999992</v>
          </cell>
          <cell r="DX15">
            <v>539578.81574999995</v>
          </cell>
          <cell r="DY15">
            <v>342691.75985000003</v>
          </cell>
        </row>
        <row r="16">
          <cell r="CV16">
            <v>59616.618129999995</v>
          </cell>
          <cell r="CW16">
            <v>33063.836439999999</v>
          </cell>
          <cell r="CX16">
            <v>0</v>
          </cell>
          <cell r="CY16">
            <v>0</v>
          </cell>
          <cell r="CZ16">
            <v>38948.550439999999</v>
          </cell>
          <cell r="DA16">
            <v>38820.276890000001</v>
          </cell>
          <cell r="DB16">
            <v>15406.340279999999</v>
          </cell>
          <cell r="DC16">
            <v>2577.89552</v>
          </cell>
          <cell r="DD16">
            <v>1126.77091</v>
          </cell>
          <cell r="DE16">
            <v>511.99955</v>
          </cell>
          <cell r="DF16">
            <v>0</v>
          </cell>
          <cell r="DG16">
            <v>0</v>
          </cell>
          <cell r="DH16">
            <v>366992.49400000001</v>
          </cell>
          <cell r="DI16">
            <v>232247.30985000002</v>
          </cell>
          <cell r="DJ16">
            <v>63145.930999999997</v>
          </cell>
          <cell r="DK16">
            <v>36930.98388</v>
          </cell>
          <cell r="DL16">
            <v>1028.4739999999999</v>
          </cell>
          <cell r="DM16">
            <v>1020.905</v>
          </cell>
          <cell r="DN16">
            <v>28197.276000000002</v>
          </cell>
          <cell r="DO16">
            <v>12336.91599</v>
          </cell>
          <cell r="DP16">
            <v>350.44400000000002</v>
          </cell>
          <cell r="DQ16">
            <v>255.9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7525.2730000000001</v>
          </cell>
          <cell r="DW16">
            <v>5643.9549999999999</v>
          </cell>
          <cell r="DX16">
            <v>582338.17176000006</v>
          </cell>
          <cell r="DY16">
            <v>363409.9781200001</v>
          </cell>
        </row>
        <row r="17">
          <cell r="CV17">
            <v>69605.766629999998</v>
          </cell>
          <cell r="CW17">
            <v>45299.360399999998</v>
          </cell>
          <cell r="CX17">
            <v>0</v>
          </cell>
          <cell r="CY17">
            <v>0</v>
          </cell>
          <cell r="CZ17">
            <v>262.66000000000003</v>
          </cell>
          <cell r="DA17">
            <v>97.385000000000005</v>
          </cell>
          <cell r="DB17">
            <v>28380.49843</v>
          </cell>
          <cell r="DC17">
            <v>14809.698769999999</v>
          </cell>
          <cell r="DD17">
            <v>36701.517959999997</v>
          </cell>
          <cell r="DE17">
            <v>5549.9417000000003</v>
          </cell>
          <cell r="DF17">
            <v>0</v>
          </cell>
          <cell r="DG17">
            <v>0</v>
          </cell>
          <cell r="DH17">
            <v>384062.55998000002</v>
          </cell>
          <cell r="DI17">
            <v>249294.19774</v>
          </cell>
          <cell r="DJ17">
            <v>43325.919500000004</v>
          </cell>
          <cell r="DK17">
            <v>27180.852039999998</v>
          </cell>
          <cell r="DL17">
            <v>661.28899999999999</v>
          </cell>
          <cell r="DM17">
            <v>551.36270999999999</v>
          </cell>
          <cell r="DN17">
            <v>30134.71</v>
          </cell>
          <cell r="DO17">
            <v>12699.21754</v>
          </cell>
          <cell r="DP17">
            <v>180</v>
          </cell>
          <cell r="DQ17">
            <v>41.436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7232.9859999999999</v>
          </cell>
          <cell r="DW17">
            <v>5424.7389999999996</v>
          </cell>
          <cell r="DX17">
            <v>600547.90749999997</v>
          </cell>
          <cell r="DY17">
            <v>360948.19089999999</v>
          </cell>
        </row>
        <row r="18">
          <cell r="CV18">
            <v>83350.205029999997</v>
          </cell>
          <cell r="CW18">
            <v>49442.047359999997</v>
          </cell>
          <cell r="CX18">
            <v>0</v>
          </cell>
          <cell r="CY18">
            <v>0</v>
          </cell>
          <cell r="CZ18">
            <v>6650.28838</v>
          </cell>
          <cell r="DA18">
            <v>3184.3035599999998</v>
          </cell>
          <cell r="DB18">
            <v>116155.12968000001</v>
          </cell>
          <cell r="DC18">
            <v>51706.941030000002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599772.86751000001</v>
          </cell>
          <cell r="DI18">
            <v>383886.826</v>
          </cell>
          <cell r="DJ18">
            <v>76777.201220000003</v>
          </cell>
          <cell r="DK18">
            <v>38053.371319999998</v>
          </cell>
          <cell r="DL18">
            <v>2371.6779999999999</v>
          </cell>
          <cell r="DM18">
            <v>449.39784999999995</v>
          </cell>
          <cell r="DN18">
            <v>42470.949780000003</v>
          </cell>
          <cell r="DO18">
            <v>23207.29377</v>
          </cell>
          <cell r="DP18">
            <v>50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10353.299999999999</v>
          </cell>
          <cell r="DW18">
            <v>7764.9750000000004</v>
          </cell>
          <cell r="DX18">
            <v>937951.61960000009</v>
          </cell>
          <cell r="DY18">
            <v>557695.15588999994</v>
          </cell>
        </row>
        <row r="19">
          <cell r="CV19">
            <v>80019.228860000003</v>
          </cell>
          <cell r="CW19">
            <v>61609.202920000003</v>
          </cell>
          <cell r="CX19">
            <v>0</v>
          </cell>
          <cell r="CY19">
            <v>0</v>
          </cell>
          <cell r="CZ19">
            <v>152.07444000000001</v>
          </cell>
          <cell r="DA19">
            <v>0</v>
          </cell>
          <cell r="DB19">
            <v>43055.065929999997</v>
          </cell>
          <cell r="DC19">
            <v>24969.633229999999</v>
          </cell>
          <cell r="DD19">
            <v>540</v>
          </cell>
          <cell r="DE19">
            <v>153.4</v>
          </cell>
          <cell r="DF19">
            <v>0</v>
          </cell>
          <cell r="DG19">
            <v>0</v>
          </cell>
          <cell r="DH19">
            <v>770072.72094000003</v>
          </cell>
          <cell r="DI19">
            <v>554083.95348999999</v>
          </cell>
          <cell r="DJ19">
            <v>92441.181639999995</v>
          </cell>
          <cell r="DK19">
            <v>60775.651640000004</v>
          </cell>
          <cell r="DL19">
            <v>1696.0930000000001</v>
          </cell>
          <cell r="DM19">
            <v>1153.0771999999999</v>
          </cell>
          <cell r="DN19">
            <v>53324.855000000003</v>
          </cell>
          <cell r="DO19">
            <v>30875.889349999998</v>
          </cell>
          <cell r="DP19">
            <v>260</v>
          </cell>
          <cell r="DQ19">
            <v>92.5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17808.887999999999</v>
          </cell>
          <cell r="DW19">
            <v>14199.464</v>
          </cell>
          <cell r="DX19">
            <v>1059370.10781</v>
          </cell>
          <cell r="DY19">
            <v>747912.7718300001</v>
          </cell>
        </row>
        <row r="20">
          <cell r="CV20">
            <v>89461.442379999993</v>
          </cell>
          <cell r="CW20">
            <v>56782.009099999996</v>
          </cell>
          <cell r="CX20">
            <v>0</v>
          </cell>
          <cell r="CY20">
            <v>0</v>
          </cell>
          <cell r="CZ20">
            <v>2725.4839999999999</v>
          </cell>
          <cell r="DA20">
            <v>1805.1019199999998</v>
          </cell>
          <cell r="DB20">
            <v>20432.522000000001</v>
          </cell>
          <cell r="DC20">
            <v>8064.4980400000004</v>
          </cell>
          <cell r="DD20">
            <v>4742.3888099999995</v>
          </cell>
          <cell r="DE20">
            <v>3468.48657</v>
          </cell>
          <cell r="DF20">
            <v>32629.301719999999</v>
          </cell>
          <cell r="DG20">
            <v>4932.4139999999998</v>
          </cell>
          <cell r="DH20">
            <v>637869.7898599999</v>
          </cell>
          <cell r="DI20">
            <v>349745.06609999994</v>
          </cell>
          <cell r="DJ20">
            <v>24087.263999999999</v>
          </cell>
          <cell r="DK20">
            <v>14484.114599999999</v>
          </cell>
          <cell r="DL20">
            <v>604.48199999999997</v>
          </cell>
          <cell r="DM20">
            <v>566.67411000000004</v>
          </cell>
          <cell r="DN20">
            <v>65034.814720000002</v>
          </cell>
          <cell r="DO20">
            <v>30958.209059999997</v>
          </cell>
          <cell r="DP20">
            <v>200</v>
          </cell>
          <cell r="DQ20">
            <v>113.3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15022.156999999999</v>
          </cell>
          <cell r="DW20">
            <v>11266.619000000001</v>
          </cell>
          <cell r="DX20">
            <v>892809.64648999984</v>
          </cell>
          <cell r="DY20">
            <v>482186.49249999993</v>
          </cell>
        </row>
        <row r="21">
          <cell r="CV21">
            <v>57740.071000000004</v>
          </cell>
          <cell r="CW21">
            <v>36988.057989999994</v>
          </cell>
          <cell r="CX21">
            <v>0</v>
          </cell>
          <cell r="CY21">
            <v>0</v>
          </cell>
          <cell r="CZ21">
            <v>3542.1350000000002</v>
          </cell>
          <cell r="DA21">
            <v>2232.1919500000004</v>
          </cell>
          <cell r="DB21">
            <v>14349.335590000001</v>
          </cell>
          <cell r="DC21">
            <v>10190.103809999999</v>
          </cell>
          <cell r="DD21">
            <v>1023.842</v>
          </cell>
          <cell r="DE21">
            <v>707.33316000000002</v>
          </cell>
          <cell r="DF21">
            <v>114.5391</v>
          </cell>
          <cell r="DG21">
            <v>10</v>
          </cell>
          <cell r="DH21">
            <v>339867.27772999997</v>
          </cell>
          <cell r="DI21">
            <v>220006.11489</v>
          </cell>
          <cell r="DJ21">
            <v>39839.741259999995</v>
          </cell>
          <cell r="DK21">
            <v>26172.54854</v>
          </cell>
          <cell r="DL21">
            <v>472.27300000000002</v>
          </cell>
          <cell r="DM21">
            <v>191.98242000000002</v>
          </cell>
          <cell r="DN21">
            <v>32203.746999999999</v>
          </cell>
          <cell r="DO21">
            <v>14641.1782</v>
          </cell>
          <cell r="DP21">
            <v>180</v>
          </cell>
          <cell r="DQ21">
            <v>105.33199999999999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6908.4369999999999</v>
          </cell>
          <cell r="DW21">
            <v>5181.3280000000004</v>
          </cell>
          <cell r="DX21">
            <v>496241.39867999993</v>
          </cell>
          <cell r="DY21">
            <v>316426.17096000002</v>
          </cell>
        </row>
        <row r="22">
          <cell r="CV22">
            <v>70166.690860000002</v>
          </cell>
          <cell r="CW22">
            <v>51101.901729999998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23307.368210000001</v>
          </cell>
          <cell r="DC22">
            <v>10873.62953</v>
          </cell>
          <cell r="DD22">
            <v>12855.521000000001</v>
          </cell>
          <cell r="DE22">
            <v>6152.8428599999997</v>
          </cell>
          <cell r="DF22">
            <v>0</v>
          </cell>
          <cell r="DG22">
            <v>0</v>
          </cell>
          <cell r="DH22">
            <v>408190.06527999998</v>
          </cell>
          <cell r="DI22">
            <v>278297.69841000001</v>
          </cell>
          <cell r="DJ22">
            <v>52388.233</v>
          </cell>
          <cell r="DK22">
            <v>34646.700420000001</v>
          </cell>
          <cell r="DL22">
            <v>640.30700000000002</v>
          </cell>
          <cell r="DM22">
            <v>257.04000000000002</v>
          </cell>
          <cell r="DN22">
            <v>36850.173999999999</v>
          </cell>
          <cell r="DO22">
            <v>19311.77996</v>
          </cell>
          <cell r="DP22">
            <v>22137.263999999999</v>
          </cell>
          <cell r="DQ22">
            <v>16055.03818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10039.302</v>
          </cell>
          <cell r="DW22">
            <v>7766.9759999999997</v>
          </cell>
          <cell r="DX22">
            <v>636574.92535000003</v>
          </cell>
          <cell r="DY22">
            <v>424463.60709</v>
          </cell>
        </row>
        <row r="23">
          <cell r="CV23">
            <v>111410.57577</v>
          </cell>
          <cell r="CW23">
            <v>46480.317689999996</v>
          </cell>
          <cell r="CX23">
            <v>0</v>
          </cell>
          <cell r="CY23">
            <v>0</v>
          </cell>
          <cell r="CZ23">
            <v>7713.4711900000002</v>
          </cell>
          <cell r="DA23">
            <v>2205.10302</v>
          </cell>
          <cell r="DB23">
            <v>88751.00563</v>
          </cell>
          <cell r="DC23">
            <v>62100.01756</v>
          </cell>
          <cell r="DD23">
            <v>18165.572809999998</v>
          </cell>
          <cell r="DE23">
            <v>2343.9495099999999</v>
          </cell>
          <cell r="DF23">
            <v>0</v>
          </cell>
          <cell r="DG23">
            <v>0</v>
          </cell>
          <cell r="DH23">
            <v>755331.42700000003</v>
          </cell>
          <cell r="DI23">
            <v>488507.80962000001</v>
          </cell>
          <cell r="DJ23">
            <v>71474.883000000002</v>
          </cell>
          <cell r="DK23">
            <v>49834.931119999994</v>
          </cell>
          <cell r="DL23">
            <v>524.72799999999995</v>
          </cell>
          <cell r="DM23">
            <v>112.50169</v>
          </cell>
          <cell r="DN23">
            <v>64594.037240000005</v>
          </cell>
          <cell r="DO23">
            <v>26212.538140000001</v>
          </cell>
          <cell r="DP23">
            <v>1673.1496999999999</v>
          </cell>
          <cell r="DQ23">
            <v>253.46</v>
          </cell>
          <cell r="DR23">
            <v>0</v>
          </cell>
          <cell r="DS23">
            <v>0</v>
          </cell>
          <cell r="DT23">
            <v>1.5</v>
          </cell>
          <cell r="DU23">
            <v>0</v>
          </cell>
          <cell r="DV23">
            <v>18875.567999999999</v>
          </cell>
          <cell r="DW23">
            <v>15176.54</v>
          </cell>
          <cell r="DX23">
            <v>1138515.9183399996</v>
          </cell>
          <cell r="DY23">
            <v>693227.16834999993</v>
          </cell>
        </row>
        <row r="24">
          <cell r="CV24">
            <v>74008.20640000001</v>
          </cell>
          <cell r="CW24">
            <v>44863.012959999993</v>
          </cell>
          <cell r="CX24">
            <v>0</v>
          </cell>
          <cell r="CY24">
            <v>0</v>
          </cell>
          <cell r="CZ24">
            <v>3653.576</v>
          </cell>
          <cell r="DA24">
            <v>2397.2455800000002</v>
          </cell>
          <cell r="DB24">
            <v>38148.355870000007</v>
          </cell>
          <cell r="DC24">
            <v>3985.4066599999996</v>
          </cell>
          <cell r="DD24">
            <v>489.5</v>
          </cell>
          <cell r="DE24">
            <v>451.45299999999997</v>
          </cell>
          <cell r="DF24">
            <v>0</v>
          </cell>
          <cell r="DG24">
            <v>0</v>
          </cell>
          <cell r="DH24">
            <v>464754.21726</v>
          </cell>
          <cell r="DI24">
            <v>273484.71610000002</v>
          </cell>
          <cell r="DJ24">
            <v>93394.936400000006</v>
          </cell>
          <cell r="DK24">
            <v>54158.764819999997</v>
          </cell>
          <cell r="DL24">
            <v>724.05700000000002</v>
          </cell>
          <cell r="DM24">
            <v>508.84535999999997</v>
          </cell>
          <cell r="DN24">
            <v>34218.246530000004</v>
          </cell>
          <cell r="DO24">
            <v>18733.788649999999</v>
          </cell>
          <cell r="DP24">
            <v>640</v>
          </cell>
          <cell r="DQ24">
            <v>293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10238.813</v>
          </cell>
          <cell r="DW24">
            <v>7694.8050000000003</v>
          </cell>
          <cell r="DX24">
            <v>720269.90846000006</v>
          </cell>
          <cell r="DY24">
            <v>406571.03812999994</v>
          </cell>
        </row>
        <row r="25">
          <cell r="CV25">
            <v>75744.777000000002</v>
          </cell>
          <cell r="CW25">
            <v>42587.699520000002</v>
          </cell>
          <cell r="CX25">
            <v>0</v>
          </cell>
          <cell r="CY25">
            <v>0</v>
          </cell>
          <cell r="CZ25">
            <v>1519</v>
          </cell>
          <cell r="DA25">
            <v>205</v>
          </cell>
          <cell r="DB25">
            <v>55645.144980000005</v>
          </cell>
          <cell r="DC25">
            <v>24527.439919999997</v>
          </cell>
          <cell r="DD25">
            <v>31865.088</v>
          </cell>
          <cell r="DE25">
            <v>16340.33034</v>
          </cell>
          <cell r="DF25">
            <v>0</v>
          </cell>
          <cell r="DG25">
            <v>0</v>
          </cell>
          <cell r="DH25">
            <v>392025.84989000001</v>
          </cell>
          <cell r="DI25">
            <v>239148.35563000001</v>
          </cell>
          <cell r="DJ25">
            <v>61261.589869999996</v>
          </cell>
          <cell r="DK25">
            <v>28396.922010000002</v>
          </cell>
          <cell r="DL25">
            <v>398.65800000000002</v>
          </cell>
          <cell r="DM25">
            <v>256</v>
          </cell>
          <cell r="DN25">
            <v>33249.512000000002</v>
          </cell>
          <cell r="DO25">
            <v>14022.836059999998</v>
          </cell>
          <cell r="DP25">
            <v>14820.46413</v>
          </cell>
          <cell r="DQ25">
            <v>6967.7236700000003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7773.6859999999997</v>
          </cell>
          <cell r="DW25">
            <v>5830.2650000000003</v>
          </cell>
          <cell r="DX25">
            <v>674303.76987000008</v>
          </cell>
          <cell r="DY25">
            <v>378282.57214999996</v>
          </cell>
        </row>
        <row r="26">
          <cell r="CV26">
            <v>86096.014840000003</v>
          </cell>
          <cell r="CW26">
            <v>50938.593580000001</v>
          </cell>
          <cell r="CX26">
            <v>0</v>
          </cell>
          <cell r="CY26">
            <v>0</v>
          </cell>
          <cell r="CZ26">
            <v>1797.3</v>
          </cell>
          <cell r="DA26">
            <v>134.63999999999999</v>
          </cell>
          <cell r="DB26">
            <v>16105.96682</v>
          </cell>
          <cell r="DC26">
            <v>2891.7451800000003</v>
          </cell>
          <cell r="DD26">
            <v>35258.284</v>
          </cell>
          <cell r="DE26">
            <v>11432.570900000001</v>
          </cell>
          <cell r="DF26">
            <v>0</v>
          </cell>
          <cell r="DG26">
            <v>0</v>
          </cell>
          <cell r="DH26">
            <v>736268.83305999998</v>
          </cell>
          <cell r="DI26">
            <v>446052.15367000009</v>
          </cell>
          <cell r="DJ26">
            <v>68442.892999999996</v>
          </cell>
          <cell r="DK26">
            <v>34572.87384</v>
          </cell>
          <cell r="DL26">
            <v>734.548</v>
          </cell>
          <cell r="DM26">
            <v>398.65800000000002</v>
          </cell>
          <cell r="DN26">
            <v>74738.172000000006</v>
          </cell>
          <cell r="DO26">
            <v>26541.440579999999</v>
          </cell>
          <cell r="DP26">
            <v>5255.85</v>
          </cell>
          <cell r="DQ26">
            <v>97.2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14680.623</v>
          </cell>
          <cell r="DW26">
            <v>3120.982</v>
          </cell>
          <cell r="DX26">
            <v>1039378.4847199999</v>
          </cell>
          <cell r="DY26">
            <v>576180.85775000008</v>
          </cell>
        </row>
        <row r="27">
          <cell r="CV27">
            <v>80885.53790000001</v>
          </cell>
          <cell r="CW27">
            <v>44680.193310000002</v>
          </cell>
          <cell r="CX27">
            <v>0</v>
          </cell>
          <cell r="CY27">
            <v>0</v>
          </cell>
          <cell r="CZ27">
            <v>225.56</v>
          </cell>
          <cell r="DA27">
            <v>113.88</v>
          </cell>
          <cell r="DB27">
            <v>26010.22191</v>
          </cell>
          <cell r="DC27">
            <v>7464.6714000000002</v>
          </cell>
          <cell r="DD27">
            <v>5787.7070000000003</v>
          </cell>
          <cell r="DE27">
            <v>2274.2679299999995</v>
          </cell>
          <cell r="DF27">
            <v>0</v>
          </cell>
          <cell r="DG27">
            <v>0</v>
          </cell>
          <cell r="DH27">
            <v>314317.97128</v>
          </cell>
          <cell r="DI27">
            <v>198645.75549000001</v>
          </cell>
          <cell r="DJ27">
            <v>56074.439709999999</v>
          </cell>
          <cell r="DK27">
            <v>34162.67843</v>
          </cell>
          <cell r="DL27">
            <v>314.90800000000002</v>
          </cell>
          <cell r="DM27">
            <v>313.91502000000003</v>
          </cell>
          <cell r="DN27">
            <v>27558.032999999999</v>
          </cell>
          <cell r="DO27">
            <v>9585.4418900000001</v>
          </cell>
          <cell r="DP27">
            <v>190</v>
          </cell>
          <cell r="DQ27">
            <v>107.04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6415.1170000000002</v>
          </cell>
          <cell r="DW27">
            <v>4160.9799999999996</v>
          </cell>
          <cell r="DX27">
            <v>517779.49580000003</v>
          </cell>
          <cell r="DY27">
            <v>301508.82347</v>
          </cell>
        </row>
        <row r="28">
          <cell r="CV28">
            <v>77661.603900000002</v>
          </cell>
          <cell r="CW28">
            <v>48546.833480000001</v>
          </cell>
          <cell r="CX28">
            <v>0</v>
          </cell>
          <cell r="CY28">
            <v>0</v>
          </cell>
          <cell r="CZ28">
            <v>6982.7705700000006</v>
          </cell>
          <cell r="DA28">
            <v>2796.6211000000003</v>
          </cell>
          <cell r="DB28">
            <v>19147.873100000001</v>
          </cell>
          <cell r="DC28">
            <v>9205.8514199999991</v>
          </cell>
          <cell r="DD28">
            <v>13957.234</v>
          </cell>
          <cell r="DE28">
            <v>1577.91804</v>
          </cell>
          <cell r="DF28">
            <v>1609</v>
          </cell>
          <cell r="DG28">
            <v>1608.69346</v>
          </cell>
          <cell r="DH28">
            <v>552855.43196000007</v>
          </cell>
          <cell r="DI28">
            <v>351972.02241999994</v>
          </cell>
          <cell r="DJ28">
            <v>55252.915000000001</v>
          </cell>
          <cell r="DK28">
            <v>35962.7673</v>
          </cell>
          <cell r="DL28">
            <v>923.56399999999996</v>
          </cell>
          <cell r="DM28">
            <v>784</v>
          </cell>
          <cell r="DN28">
            <v>32966.864999999998</v>
          </cell>
          <cell r="DO28">
            <v>16798.3282</v>
          </cell>
          <cell r="DP28">
            <v>15302.5</v>
          </cell>
          <cell r="DQ28">
            <v>8755.2925899999991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12046.422</v>
          </cell>
          <cell r="DW28">
            <v>7950.3149999999996</v>
          </cell>
          <cell r="DX28">
            <v>788706.17953000008</v>
          </cell>
          <cell r="DY28">
            <v>485958.64300999994</v>
          </cell>
        </row>
        <row r="29">
          <cell r="CV29">
            <v>59484.788999999997</v>
          </cell>
          <cell r="CW29">
            <v>40914.919689999995</v>
          </cell>
          <cell r="CX29">
            <v>0</v>
          </cell>
          <cell r="CY29">
            <v>0</v>
          </cell>
          <cell r="CZ29">
            <v>9341.7999999999993</v>
          </cell>
          <cell r="DA29">
            <v>256.39999999999998</v>
          </cell>
          <cell r="DB29">
            <v>25860.76</v>
          </cell>
          <cell r="DC29">
            <v>10365.971460000001</v>
          </cell>
          <cell r="DD29">
            <v>76325.498000000007</v>
          </cell>
          <cell r="DE29">
            <v>16304.941339999999</v>
          </cell>
          <cell r="DF29">
            <v>0</v>
          </cell>
          <cell r="DG29">
            <v>0</v>
          </cell>
          <cell r="DH29">
            <v>284662.74400000001</v>
          </cell>
          <cell r="DI29">
            <v>184928.47562000001</v>
          </cell>
          <cell r="DJ29">
            <v>49978.885000000002</v>
          </cell>
          <cell r="DK29">
            <v>33848.800459999999</v>
          </cell>
          <cell r="DL29">
            <v>524.72799999999995</v>
          </cell>
          <cell r="DM29">
            <v>512.94169999999997</v>
          </cell>
          <cell r="DN29">
            <v>28954.124</v>
          </cell>
          <cell r="DO29">
            <v>9871.1167100000002</v>
          </cell>
          <cell r="DP29">
            <v>20</v>
          </cell>
          <cell r="DQ29">
            <v>20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5292.7910000000002</v>
          </cell>
          <cell r="DW29">
            <v>3969.5929999999998</v>
          </cell>
          <cell r="DX29">
            <v>540446.11899999995</v>
          </cell>
          <cell r="DY29">
            <v>300993.15998</v>
          </cell>
        </row>
        <row r="30">
          <cell r="CV30">
            <v>62864.859519999998</v>
          </cell>
          <cell r="CW30">
            <v>46418.275030000004</v>
          </cell>
          <cell r="CX30">
            <v>0</v>
          </cell>
          <cell r="CY30">
            <v>0</v>
          </cell>
          <cell r="CZ30">
            <v>1460</v>
          </cell>
          <cell r="DA30">
            <v>73.133359999999996</v>
          </cell>
          <cell r="DB30">
            <v>17509.41145</v>
          </cell>
          <cell r="DC30">
            <v>1816.53268</v>
          </cell>
          <cell r="DD30">
            <v>1110</v>
          </cell>
          <cell r="DE30">
            <v>608.94997999999998</v>
          </cell>
          <cell r="DF30">
            <v>29.262</v>
          </cell>
          <cell r="DG30">
            <v>0</v>
          </cell>
          <cell r="DH30">
            <v>248828.7427</v>
          </cell>
          <cell r="DI30">
            <v>159070.674</v>
          </cell>
          <cell r="DJ30">
            <v>42464.173999999999</v>
          </cell>
          <cell r="DK30">
            <v>28923.097809999999</v>
          </cell>
          <cell r="DL30">
            <v>839.63599999999997</v>
          </cell>
          <cell r="DM30">
            <v>452.45163000000002</v>
          </cell>
          <cell r="DN30">
            <v>25275.015800000001</v>
          </cell>
          <cell r="DO30">
            <v>12070.913700000001</v>
          </cell>
          <cell r="DP30">
            <v>365</v>
          </cell>
          <cell r="DQ30">
            <v>88.7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4914.0429999999997</v>
          </cell>
          <cell r="DW30">
            <v>3685.5309999999999</v>
          </cell>
          <cell r="DX30">
            <v>405660.14447</v>
          </cell>
          <cell r="DY30">
            <v>253208.25919000001</v>
          </cell>
        </row>
        <row r="31">
          <cell r="CV31">
            <v>49152.526379999996</v>
          </cell>
          <cell r="CW31">
            <v>33406.16156</v>
          </cell>
          <cell r="CX31">
            <v>0</v>
          </cell>
          <cell r="CY31">
            <v>0</v>
          </cell>
          <cell r="CZ31">
            <v>3073.5</v>
          </cell>
          <cell r="DA31">
            <v>2231.2084100000002</v>
          </cell>
          <cell r="DB31">
            <v>28572.951399999998</v>
          </cell>
          <cell r="DC31">
            <v>11314.301289999999</v>
          </cell>
          <cell r="DD31">
            <v>6745.08</v>
          </cell>
          <cell r="DE31">
            <v>2506.2689999999998</v>
          </cell>
          <cell r="DF31">
            <v>0</v>
          </cell>
          <cell r="DG31">
            <v>0</v>
          </cell>
          <cell r="DH31">
            <v>354521.36469999998</v>
          </cell>
          <cell r="DI31">
            <v>241761.36122000002</v>
          </cell>
          <cell r="DJ31">
            <v>39198.012000000002</v>
          </cell>
          <cell r="DK31">
            <v>29254.675230000001</v>
          </cell>
          <cell r="DL31">
            <v>997.00099999999998</v>
          </cell>
          <cell r="DM31">
            <v>0</v>
          </cell>
          <cell r="DN31">
            <v>13506.328460000001</v>
          </cell>
          <cell r="DO31">
            <v>7051.7291800000003</v>
          </cell>
          <cell r="DP31">
            <v>160</v>
          </cell>
          <cell r="DQ31">
            <v>29.75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6505.0510000000004</v>
          </cell>
          <cell r="DW31">
            <v>5045.0780000000004</v>
          </cell>
          <cell r="DX31">
            <v>502431.81493999989</v>
          </cell>
          <cell r="DY31">
            <v>332600.53389000002</v>
          </cell>
        </row>
        <row r="32">
          <cell r="CV32">
            <v>530665.87651999993</v>
          </cell>
          <cell r="CW32">
            <v>291980.12975000002</v>
          </cell>
          <cell r="CX32">
            <v>0</v>
          </cell>
          <cell r="CY32">
            <v>0</v>
          </cell>
          <cell r="CZ32">
            <v>24519.582129999999</v>
          </cell>
          <cell r="DA32">
            <v>13908.105730000001</v>
          </cell>
          <cell r="DB32">
            <v>143327.38113000002</v>
          </cell>
          <cell r="DC32">
            <v>119225.41316</v>
          </cell>
          <cell r="DD32">
            <v>231979.19899999999</v>
          </cell>
          <cell r="DE32">
            <v>147917.94233000002</v>
          </cell>
          <cell r="DF32">
            <v>0</v>
          </cell>
          <cell r="DG32">
            <v>0</v>
          </cell>
          <cell r="DH32">
            <v>2207722.8895799997</v>
          </cell>
          <cell r="DI32">
            <v>1302433.8492500002</v>
          </cell>
          <cell r="DJ32">
            <v>143637.45838000003</v>
          </cell>
          <cell r="DK32">
            <v>97548.312619999997</v>
          </cell>
          <cell r="DL32">
            <v>3673.096</v>
          </cell>
          <cell r="DM32">
            <v>598.4</v>
          </cell>
          <cell r="DN32">
            <v>435655.32643999998</v>
          </cell>
          <cell r="DO32">
            <v>283627.33726999996</v>
          </cell>
          <cell r="DP32">
            <v>148768.30915000002</v>
          </cell>
          <cell r="DQ32">
            <v>93299.822229999991</v>
          </cell>
          <cell r="DR32">
            <v>7091.1175899999998</v>
          </cell>
          <cell r="DS32">
            <v>4476.1485999999995</v>
          </cell>
          <cell r="DT32">
            <v>35245.323830000001</v>
          </cell>
          <cell r="DU32">
            <v>308.05973</v>
          </cell>
          <cell r="DV32">
            <v>0</v>
          </cell>
          <cell r="DW32">
            <v>0</v>
          </cell>
        </row>
        <row r="33">
          <cell r="CV33">
            <v>1205300.80807</v>
          </cell>
          <cell r="CW33">
            <v>602647.95972000004</v>
          </cell>
          <cell r="CX33">
            <v>0</v>
          </cell>
          <cell r="CY33">
            <v>0</v>
          </cell>
          <cell r="CZ33">
            <v>114953.42945</v>
          </cell>
          <cell r="DA33">
            <v>58432.721640000003</v>
          </cell>
          <cell r="DB33">
            <v>2367151.9954400002</v>
          </cell>
          <cell r="DC33">
            <v>1463628.6738399996</v>
          </cell>
          <cell r="DD33">
            <v>1398517.0398300001</v>
          </cell>
          <cell r="DE33">
            <v>667013.27812000003</v>
          </cell>
          <cell r="DF33">
            <v>1225.56834</v>
          </cell>
          <cell r="DG33">
            <v>562.58395999999993</v>
          </cell>
          <cell r="DH33">
            <v>10923962.547180001</v>
          </cell>
          <cell r="DI33">
            <v>6379661.0815000003</v>
          </cell>
          <cell r="DJ33">
            <v>600848.78064000001</v>
          </cell>
          <cell r="DK33">
            <v>307202.48142000003</v>
          </cell>
          <cell r="DL33">
            <v>18890.207999999999</v>
          </cell>
          <cell r="DM33">
            <v>13555.97373</v>
          </cell>
          <cell r="DN33">
            <v>1848028.4807</v>
          </cell>
          <cell r="DO33">
            <v>1227609.1105500001</v>
          </cell>
          <cell r="DP33">
            <v>423468.90038000001</v>
          </cell>
          <cell r="DQ33">
            <v>150335.89055000001</v>
          </cell>
          <cell r="DR33">
            <v>18502.02</v>
          </cell>
          <cell r="DS33">
            <v>11315.2</v>
          </cell>
          <cell r="DT33">
            <v>324417.89389000001</v>
          </cell>
          <cell r="DU33">
            <v>70637.784920000006</v>
          </cell>
          <cell r="DV33">
            <v>0</v>
          </cell>
          <cell r="DW33">
            <v>0</v>
          </cell>
        </row>
        <row r="34">
          <cell r="CV34">
            <v>359009.05202</v>
          </cell>
          <cell r="CW34">
            <v>111324.0842</v>
          </cell>
          <cell r="CX34">
            <v>0</v>
          </cell>
          <cell r="CY34">
            <v>0</v>
          </cell>
          <cell r="CZ34">
            <v>58575.55442</v>
          </cell>
          <cell r="DA34">
            <v>27756.643230000001</v>
          </cell>
          <cell r="DB34">
            <v>150350.66319999998</v>
          </cell>
          <cell r="DC34">
            <v>99043.641940000016</v>
          </cell>
          <cell r="DD34">
            <v>422786.81752000004</v>
          </cell>
          <cell r="DE34">
            <v>231631.79141000001</v>
          </cell>
          <cell r="DF34">
            <v>229190.09400000001</v>
          </cell>
          <cell r="DG34">
            <v>107252.80163</v>
          </cell>
          <cell r="DH34">
            <v>1038973.7244300001</v>
          </cell>
          <cell r="DI34">
            <v>707667.62289999996</v>
          </cell>
          <cell r="DJ34">
            <v>116531.94184</v>
          </cell>
          <cell r="DK34">
            <v>74058.224400000006</v>
          </cell>
          <cell r="DL34">
            <v>682.09299999999996</v>
          </cell>
          <cell r="DM34">
            <v>681.94482999999991</v>
          </cell>
          <cell r="DN34">
            <v>202695.22747000001</v>
          </cell>
          <cell r="DO34">
            <v>125755.80505</v>
          </cell>
          <cell r="DP34">
            <v>39367.85931</v>
          </cell>
          <cell r="DQ34">
            <v>29032.073359999999</v>
          </cell>
          <cell r="DR34">
            <v>4057.654</v>
          </cell>
          <cell r="DS34">
            <v>3728.6417499999998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</row>
        <row r="35">
          <cell r="CV35">
            <v>40044.969159999993</v>
          </cell>
          <cell r="CW35">
            <v>26300.19615</v>
          </cell>
          <cell r="CX35">
            <v>0</v>
          </cell>
          <cell r="CY35">
            <v>0</v>
          </cell>
          <cell r="CZ35">
            <v>10968.59828</v>
          </cell>
          <cell r="DA35">
            <v>7011.4805500000002</v>
          </cell>
          <cell r="DB35">
            <v>37506.8145</v>
          </cell>
          <cell r="DC35">
            <v>23332.243690000003</v>
          </cell>
          <cell r="DD35">
            <v>13588.16302</v>
          </cell>
          <cell r="DE35">
            <v>4993.6309800000008</v>
          </cell>
          <cell r="DF35">
            <v>0</v>
          </cell>
          <cell r="DG35">
            <v>0</v>
          </cell>
          <cell r="DH35">
            <v>383006.23584999994</v>
          </cell>
          <cell r="DI35">
            <v>256332.50344</v>
          </cell>
          <cell r="DJ35">
            <v>8998.0661099999998</v>
          </cell>
          <cell r="DK35">
            <v>5463.3541599999999</v>
          </cell>
          <cell r="DL35">
            <v>776.69</v>
          </cell>
          <cell r="DM35">
            <v>556.02300000000002</v>
          </cell>
          <cell r="DN35">
            <v>37113.334999999999</v>
          </cell>
          <cell r="DO35">
            <v>18776.051420000003</v>
          </cell>
          <cell r="DP35">
            <v>120</v>
          </cell>
          <cell r="DQ35">
            <v>54.5</v>
          </cell>
          <cell r="DR35">
            <v>1717.3857399999999</v>
          </cell>
          <cell r="DS35">
            <v>746.23419999999999</v>
          </cell>
          <cell r="DT35">
            <v>25</v>
          </cell>
          <cell r="DU35">
            <v>3.9862899999999999</v>
          </cell>
          <cell r="DV35">
            <v>0</v>
          </cell>
          <cell r="DW35">
            <v>0</v>
          </cell>
        </row>
        <row r="36">
          <cell r="CV36">
            <v>60793.781000000003</v>
          </cell>
          <cell r="CW36">
            <v>37118.982979999993</v>
          </cell>
          <cell r="CX36">
            <v>1</v>
          </cell>
          <cell r="CY36">
            <v>0</v>
          </cell>
          <cell r="CZ36">
            <v>3531.97</v>
          </cell>
          <cell r="DA36">
            <v>2341.6179200000001</v>
          </cell>
          <cell r="DB36">
            <v>118187.21055</v>
          </cell>
          <cell r="DC36">
            <v>47841.446450000003</v>
          </cell>
          <cell r="DD36">
            <v>102602.54651</v>
          </cell>
          <cell r="DE36">
            <v>90389.401119999995</v>
          </cell>
          <cell r="DF36">
            <v>1178.88042</v>
          </cell>
          <cell r="DG36">
            <v>46.768419999999999</v>
          </cell>
          <cell r="DH36">
            <v>361435.38751999999</v>
          </cell>
          <cell r="DI36">
            <v>235285.68208</v>
          </cell>
          <cell r="DJ36">
            <v>33511.790999999997</v>
          </cell>
          <cell r="DK36">
            <v>20629.46544</v>
          </cell>
          <cell r="DL36">
            <v>1469.2739999999999</v>
          </cell>
          <cell r="DM36">
            <v>713.38800000000003</v>
          </cell>
          <cell r="DN36">
            <v>28856.698</v>
          </cell>
          <cell r="DO36">
            <v>17645.83296</v>
          </cell>
          <cell r="DP36">
            <v>100</v>
          </cell>
          <cell r="DQ36">
            <v>78.078999999999994</v>
          </cell>
          <cell r="DR36">
            <v>0</v>
          </cell>
          <cell r="DS36">
            <v>0</v>
          </cell>
          <cell r="DT36">
            <v>55</v>
          </cell>
          <cell r="DU36">
            <v>5.7339200000000003</v>
          </cell>
          <cell r="DV36">
            <v>0</v>
          </cell>
          <cell r="DW36">
            <v>0</v>
          </cell>
        </row>
        <row r="352">
          <cell r="CV352">
            <v>1850165.7889200009</v>
          </cell>
          <cell r="CW352">
            <v>865323.1145800004</v>
          </cell>
          <cell r="CX352">
            <v>47825.275999999823</v>
          </cell>
          <cell r="CY352">
            <v>28995.284110000019</v>
          </cell>
          <cell r="CZ352">
            <v>28933.901580000009</v>
          </cell>
          <cell r="DA352">
            <v>12372.743910000001</v>
          </cell>
          <cell r="DB352">
            <v>401394.45697000029</v>
          </cell>
          <cell r="DC352">
            <v>210975.29163999995</v>
          </cell>
          <cell r="DD352">
            <v>1021295.1844200002</v>
          </cell>
          <cell r="DE352">
            <v>448813.44612000039</v>
          </cell>
          <cell r="DF352">
            <v>726.6</v>
          </cell>
          <cell r="DG352">
            <v>0</v>
          </cell>
          <cell r="DH352">
            <v>4404.7850000000008</v>
          </cell>
          <cell r="DI352">
            <v>3989.1597299999999</v>
          </cell>
          <cell r="DJ352">
            <v>86680.899290000016</v>
          </cell>
          <cell r="DK352">
            <v>38136.931570000008</v>
          </cell>
          <cell r="DL352">
            <v>0</v>
          </cell>
          <cell r="DM352">
            <v>0</v>
          </cell>
          <cell r="DN352">
            <v>117436.12768000005</v>
          </cell>
          <cell r="DO352">
            <v>80360.779029999961</v>
          </cell>
          <cell r="DP352">
            <v>18049.766099999997</v>
          </cell>
          <cell r="DQ352">
            <v>7849.3741300000011</v>
          </cell>
          <cell r="DR352">
            <v>219.8</v>
          </cell>
          <cell r="DS352">
            <v>131.29750000000001</v>
          </cell>
          <cell r="DT352">
            <v>3.7050000000000001</v>
          </cell>
          <cell r="DU352">
            <v>0</v>
          </cell>
          <cell r="DV352">
            <v>675.39636999999993</v>
          </cell>
          <cell r="DW352">
            <v>674.39636999999993</v>
          </cell>
          <cell r="DX352">
            <v>3577811.6873299996</v>
          </cell>
          <cell r="DY352">
            <v>1697621.8186900006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1" t="s">
        <v>77</v>
      </c>
      <c r="C1" s="41"/>
      <c r="D1" s="41"/>
      <c r="E1" s="41"/>
      <c r="F1" s="41"/>
      <c r="G1" s="41"/>
      <c r="H1" s="41"/>
      <c r="I1" s="41"/>
      <c r="J1" s="41"/>
    </row>
    <row r="2" spans="2:90">
      <c r="B2" s="42" t="s">
        <v>78</v>
      </c>
      <c r="C2" s="44" t="s">
        <v>0</v>
      </c>
      <c r="D2" s="45"/>
      <c r="E2" s="44" t="s">
        <v>1</v>
      </c>
      <c r="F2" s="45"/>
      <c r="G2" s="44" t="s">
        <v>2</v>
      </c>
      <c r="H2" s="45"/>
      <c r="I2" s="44" t="s">
        <v>3</v>
      </c>
      <c r="J2" s="45"/>
      <c r="K2" s="44" t="s">
        <v>4</v>
      </c>
      <c r="L2" s="45"/>
      <c r="M2" s="44" t="s">
        <v>5</v>
      </c>
      <c r="N2" s="45"/>
      <c r="O2" s="44" t="s">
        <v>6</v>
      </c>
      <c r="P2" s="45"/>
      <c r="Q2" s="44" t="s">
        <v>7</v>
      </c>
      <c r="R2" s="45"/>
      <c r="S2" s="44" t="s">
        <v>8</v>
      </c>
      <c r="T2" s="45"/>
      <c r="U2" s="44" t="s">
        <v>9</v>
      </c>
      <c r="V2" s="45"/>
      <c r="W2" s="44" t="s">
        <v>10</v>
      </c>
      <c r="X2" s="45"/>
      <c r="Y2" s="44" t="s">
        <v>11</v>
      </c>
      <c r="Z2" s="45"/>
      <c r="AA2" s="44" t="s">
        <v>12</v>
      </c>
      <c r="AB2" s="45"/>
      <c r="AC2" s="44" t="s">
        <v>13</v>
      </c>
      <c r="AD2" s="45"/>
      <c r="AE2" s="44" t="s">
        <v>14</v>
      </c>
      <c r="AF2" s="45"/>
      <c r="AG2" s="44" t="s">
        <v>15</v>
      </c>
      <c r="AH2" s="45"/>
      <c r="AI2" s="44" t="s">
        <v>16</v>
      </c>
      <c r="AJ2" s="45"/>
      <c r="AK2" s="44" t="s">
        <v>17</v>
      </c>
      <c r="AL2" s="45"/>
      <c r="AM2" s="44" t="s">
        <v>18</v>
      </c>
      <c r="AN2" s="45"/>
      <c r="AO2" s="44" t="s">
        <v>19</v>
      </c>
      <c r="AP2" s="45"/>
      <c r="AQ2" s="44" t="s">
        <v>20</v>
      </c>
      <c r="AR2" s="45"/>
      <c r="AS2" s="44" t="s">
        <v>21</v>
      </c>
      <c r="AT2" s="45"/>
      <c r="AU2" s="44" t="s">
        <v>22</v>
      </c>
      <c r="AV2" s="45"/>
      <c r="AW2" s="44" t="s">
        <v>23</v>
      </c>
      <c r="AX2" s="45"/>
      <c r="AY2" s="44" t="s">
        <v>24</v>
      </c>
      <c r="AZ2" s="45"/>
      <c r="BA2" s="44" t="s">
        <v>25</v>
      </c>
      <c r="BB2" s="45"/>
      <c r="BC2" s="44" t="s">
        <v>26</v>
      </c>
      <c r="BD2" s="45"/>
      <c r="BE2" s="44" t="s">
        <v>27</v>
      </c>
      <c r="BF2" s="45"/>
      <c r="BG2" s="44" t="s">
        <v>28</v>
      </c>
      <c r="BH2" s="45"/>
      <c r="BI2" s="44" t="s">
        <v>29</v>
      </c>
      <c r="BJ2" s="45"/>
      <c r="BK2" s="44" t="s">
        <v>30</v>
      </c>
      <c r="BL2" s="45"/>
      <c r="BM2" s="44" t="s">
        <v>31</v>
      </c>
      <c r="BN2" s="45"/>
      <c r="BO2" s="44" t="s">
        <v>32</v>
      </c>
      <c r="BP2" s="45"/>
      <c r="BQ2" s="44" t="s">
        <v>33</v>
      </c>
      <c r="BR2" s="45"/>
      <c r="BS2" s="44" t="s">
        <v>34</v>
      </c>
      <c r="BT2" s="45"/>
      <c r="BU2" s="44" t="s">
        <v>35</v>
      </c>
      <c r="BV2" s="45"/>
      <c r="BW2" s="44" t="s">
        <v>36</v>
      </c>
      <c r="BX2" s="45"/>
      <c r="BY2" s="44" t="s">
        <v>37</v>
      </c>
      <c r="BZ2" s="45"/>
      <c r="CA2" s="44" t="s">
        <v>38</v>
      </c>
      <c r="CB2" s="45"/>
      <c r="CC2" s="44" t="s">
        <v>39</v>
      </c>
      <c r="CD2" s="45"/>
      <c r="CE2" s="44" t="s">
        <v>40</v>
      </c>
      <c r="CF2" s="45"/>
      <c r="CG2" s="44" t="s">
        <v>41</v>
      </c>
      <c r="CH2" s="45"/>
      <c r="CI2" s="44" t="s">
        <v>42</v>
      </c>
      <c r="CJ2" s="45"/>
      <c r="CK2" s="44" t="s">
        <v>43</v>
      </c>
      <c r="CL2" s="45"/>
    </row>
    <row r="3" spans="2:90" ht="51">
      <c r="B3" s="43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CK2:CL2"/>
    <mergeCell ref="BU2:BV2"/>
    <mergeCell ref="BW2:BX2"/>
    <mergeCell ref="BY2:BZ2"/>
    <mergeCell ref="CA2:CB2"/>
    <mergeCell ref="CC2:CD2"/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8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2" sqref="C2:D2"/>
    </sheetView>
  </sheetViews>
  <sheetFormatPr defaultRowHeight="15"/>
  <cols>
    <col min="1" max="1" width="4" style="22" customWidth="1"/>
    <col min="2" max="2" width="23.140625" style="22" customWidth="1"/>
    <col min="3" max="3" width="15.5703125" style="22" customWidth="1"/>
    <col min="4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5.28515625" style="22" customWidth="1"/>
    <col min="32" max="32" width="13.85546875" style="22" customWidth="1"/>
    <col min="33" max="16384" width="9.140625" style="22"/>
  </cols>
  <sheetData>
    <row r="1" spans="1:64" ht="27" customHeight="1">
      <c r="B1" s="28"/>
      <c r="C1" s="47" t="s">
        <v>129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</row>
    <row r="2" spans="1:64">
      <c r="B2" s="28"/>
      <c r="C2" s="48"/>
      <c r="D2" s="48"/>
      <c r="E2" s="48"/>
      <c r="F2" s="48"/>
      <c r="G2" s="48"/>
      <c r="H2" s="48"/>
      <c r="I2" s="23"/>
      <c r="J2" s="23"/>
      <c r="K2" s="48"/>
      <c r="L2" s="48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7" t="s">
        <v>124</v>
      </c>
      <c r="AG2" s="23"/>
      <c r="AH2" s="23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52"/>
      <c r="BL2" s="52"/>
    </row>
    <row r="3" spans="1:64" s="24" customFormat="1" ht="116.25" customHeight="1">
      <c r="A3" s="46"/>
      <c r="B3" s="49" t="s">
        <v>78</v>
      </c>
      <c r="C3" s="50" t="s">
        <v>110</v>
      </c>
      <c r="D3" s="51"/>
      <c r="E3" s="50" t="s">
        <v>111</v>
      </c>
      <c r="F3" s="51"/>
      <c r="G3" s="50" t="s">
        <v>112</v>
      </c>
      <c r="H3" s="51"/>
      <c r="I3" s="53" t="s">
        <v>125</v>
      </c>
      <c r="J3" s="54"/>
      <c r="K3" s="50" t="s">
        <v>113</v>
      </c>
      <c r="L3" s="51"/>
      <c r="M3" s="50" t="s">
        <v>114</v>
      </c>
      <c r="N3" s="51"/>
      <c r="O3" s="50" t="s">
        <v>128</v>
      </c>
      <c r="P3" s="51"/>
      <c r="Q3" s="50" t="s">
        <v>126</v>
      </c>
      <c r="R3" s="51"/>
      <c r="S3" s="50" t="s">
        <v>127</v>
      </c>
      <c r="T3" s="51"/>
      <c r="U3" s="50" t="s">
        <v>116</v>
      </c>
      <c r="V3" s="51"/>
      <c r="W3" s="50" t="s">
        <v>117</v>
      </c>
      <c r="X3" s="51"/>
      <c r="Y3" s="50" t="s">
        <v>118</v>
      </c>
      <c r="Z3" s="51"/>
      <c r="AA3" s="50" t="s">
        <v>119</v>
      </c>
      <c r="AB3" s="51"/>
      <c r="AC3" s="50" t="s">
        <v>120</v>
      </c>
      <c r="AD3" s="51"/>
      <c r="AE3" s="55" t="s">
        <v>91</v>
      </c>
      <c r="AF3" s="55"/>
    </row>
    <row r="4" spans="1:64" s="24" customFormat="1" ht="60.75" customHeight="1">
      <c r="A4" s="46"/>
      <c r="B4" s="49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8">
        <f>[1]РаЗделы!CV4</f>
        <v>98323.269</v>
      </c>
      <c r="D5" s="38">
        <f>[1]РаЗделы!CW4</f>
        <v>43852.732830000001</v>
      </c>
      <c r="E5" s="38">
        <f>[1]РаЗделы!CX4</f>
        <v>0</v>
      </c>
      <c r="F5" s="38">
        <f>[1]РаЗделы!CY4</f>
        <v>0</v>
      </c>
      <c r="G5" s="38">
        <f>[1]РаЗделы!CZ4</f>
        <v>14557.1</v>
      </c>
      <c r="H5" s="38">
        <f>[1]РаЗделы!DA4</f>
        <v>5280.9088099999999</v>
      </c>
      <c r="I5" s="38">
        <f>[1]РаЗделы!DB4</f>
        <v>74731.566999999995</v>
      </c>
      <c r="J5" s="38">
        <f>[1]РаЗделы!DC4</f>
        <v>39610.227500000001</v>
      </c>
      <c r="K5" s="38">
        <f>[1]РаЗделы!DD4</f>
        <v>20202.011999999999</v>
      </c>
      <c r="L5" s="38">
        <f>[1]РаЗделы!DE4</f>
        <v>11867.864029999999</v>
      </c>
      <c r="M5" s="38">
        <f>[1]РаЗделы!DF4</f>
        <v>0</v>
      </c>
      <c r="N5" s="38">
        <f>[1]РаЗделы!DG4</f>
        <v>0</v>
      </c>
      <c r="O5" s="38">
        <f>[1]РаЗделы!DH4</f>
        <v>484568.39857000002</v>
      </c>
      <c r="P5" s="38">
        <f>[1]РаЗделы!DI4</f>
        <v>306220.71111000003</v>
      </c>
      <c r="Q5" s="38">
        <f>[1]РаЗделы!DJ4</f>
        <v>64117.438000000002</v>
      </c>
      <c r="R5" s="38">
        <f>[1]РаЗделы!DK4</f>
        <v>29770.504199999999</v>
      </c>
      <c r="S5" s="38">
        <f>[1]РаЗделы!DL4</f>
        <v>2077.9299999999998</v>
      </c>
      <c r="T5" s="38">
        <f>[1]РаЗделы!DM4</f>
        <v>1038.6089999999999</v>
      </c>
      <c r="U5" s="38">
        <f>[1]РаЗделы!DN4</f>
        <v>23474.084999999999</v>
      </c>
      <c r="V5" s="38">
        <f>[1]РаЗделы!DO4</f>
        <v>10851.565869999999</v>
      </c>
      <c r="W5" s="38">
        <f>[1]РаЗделы!DP4</f>
        <v>14434</v>
      </c>
      <c r="X5" s="38">
        <f>[1]РаЗделы!DQ4</f>
        <v>8588.1086400000004</v>
      </c>
      <c r="Y5" s="38">
        <f>[1]РаЗделы!DR4</f>
        <v>0</v>
      </c>
      <c r="Z5" s="38">
        <f>[1]РаЗделы!DS4</f>
        <v>0</v>
      </c>
      <c r="AA5" s="38">
        <f>[1]РаЗделы!DT4</f>
        <v>0</v>
      </c>
      <c r="AB5" s="38">
        <f>[1]РаЗделы!DU4</f>
        <v>0</v>
      </c>
      <c r="AC5" s="38">
        <f>[1]РаЗделы!DV4</f>
        <v>11191.248</v>
      </c>
      <c r="AD5" s="38">
        <f>[1]РаЗделы!DW4</f>
        <v>6514.33</v>
      </c>
      <c r="AE5" s="38">
        <f>[1]РаЗделы!DX4</f>
        <v>807677.04757000005</v>
      </c>
      <c r="AF5" s="38">
        <f>[1]РаЗделы!DY4</f>
        <v>463595.56199000007</v>
      </c>
    </row>
    <row r="6" spans="1:64" ht="15.75" customHeight="1">
      <c r="A6" s="26">
        <v>2</v>
      </c>
      <c r="B6" s="29" t="s">
        <v>45</v>
      </c>
      <c r="C6" s="38">
        <f>[1]РаЗделы!CV5</f>
        <v>82777.55034999999</v>
      </c>
      <c r="D6" s="38">
        <f>[1]РаЗделы!CW5</f>
        <v>41853.454130000006</v>
      </c>
      <c r="E6" s="38">
        <f>[1]РаЗделы!CX5</f>
        <v>0</v>
      </c>
      <c r="F6" s="38">
        <f>[1]РаЗделы!CY5</f>
        <v>0</v>
      </c>
      <c r="G6" s="38">
        <f>[1]РаЗделы!CZ5</f>
        <v>9203.9590000000007</v>
      </c>
      <c r="H6" s="38">
        <f>[1]РаЗделы!DA5</f>
        <v>2443.94686</v>
      </c>
      <c r="I6" s="38">
        <f>[1]РаЗделы!DB5</f>
        <v>26428.48949</v>
      </c>
      <c r="J6" s="38">
        <f>[1]РаЗделы!DC5</f>
        <v>3793.8982700000001</v>
      </c>
      <c r="K6" s="38">
        <f>[1]РаЗделы!DD5</f>
        <v>2601.6729999999998</v>
      </c>
      <c r="L6" s="38">
        <f>[1]РаЗделы!DE5</f>
        <v>1109.5078500000002</v>
      </c>
      <c r="M6" s="38">
        <f>[1]РаЗделы!DF5</f>
        <v>200</v>
      </c>
      <c r="N6" s="38">
        <f>[1]РаЗделы!DG5</f>
        <v>25.3</v>
      </c>
      <c r="O6" s="38">
        <f>[1]РаЗделы!DH5</f>
        <v>350893.1390400001</v>
      </c>
      <c r="P6" s="38">
        <f>[1]РаЗделы!DI5</f>
        <v>228283.32149999999</v>
      </c>
      <c r="Q6" s="38">
        <f>[1]РаЗделы!DJ5</f>
        <v>35900.698779999999</v>
      </c>
      <c r="R6" s="38">
        <f>[1]РаЗделы!DK5</f>
        <v>22309.126049999999</v>
      </c>
      <c r="S6" s="38">
        <f>[1]РаЗделы!DL5</f>
        <v>209.82</v>
      </c>
      <c r="T6" s="38">
        <f>[1]РаЗделы!DM5</f>
        <v>104</v>
      </c>
      <c r="U6" s="38">
        <f>[1]РаЗделы!DN5</f>
        <v>35648.245999999999</v>
      </c>
      <c r="V6" s="38">
        <f>[1]РаЗделы!DO5</f>
        <v>22378.154039999998</v>
      </c>
      <c r="W6" s="38">
        <f>[1]РаЗделы!DP5</f>
        <v>9998.1028299999998</v>
      </c>
      <c r="X6" s="38">
        <f>[1]РаЗделы!DQ5</f>
        <v>5849.3777199999995</v>
      </c>
      <c r="Y6" s="38">
        <f>[1]РаЗделы!DR5</f>
        <v>0</v>
      </c>
      <c r="Z6" s="38">
        <f>[1]РаЗделы!DS5</f>
        <v>0</v>
      </c>
      <c r="AA6" s="38">
        <f>[1]РаЗделы!DT5</f>
        <v>0</v>
      </c>
      <c r="AB6" s="38">
        <f>[1]РаЗделы!DU5</f>
        <v>0</v>
      </c>
      <c r="AC6" s="38">
        <f>[1]РаЗделы!DV5</f>
        <v>6609.0519999999997</v>
      </c>
      <c r="AD6" s="38">
        <f>[1]РаЗделы!DW5</f>
        <v>3855.2820000000002</v>
      </c>
      <c r="AE6" s="38">
        <f>[1]РаЗделы!DX5</f>
        <v>560470.7304900001</v>
      </c>
      <c r="AF6" s="38">
        <f>[1]РаЗделы!DY5</f>
        <v>332005.36842000001</v>
      </c>
    </row>
    <row r="7" spans="1:64">
      <c r="A7" s="26">
        <v>3</v>
      </c>
      <c r="B7" s="29" t="s">
        <v>47</v>
      </c>
      <c r="C7" s="38">
        <f>[1]РаЗделы!CV6</f>
        <v>83619.800969999997</v>
      </c>
      <c r="D7" s="38">
        <f>[1]РаЗделы!CW6</f>
        <v>55919.153829999996</v>
      </c>
      <c r="E7" s="38">
        <f>[1]РаЗделы!CX6</f>
        <v>0</v>
      </c>
      <c r="F7" s="38">
        <f>[1]РаЗделы!CY6</f>
        <v>0</v>
      </c>
      <c r="G7" s="38">
        <f>[1]РаЗделы!CZ6</f>
        <v>8399.23</v>
      </c>
      <c r="H7" s="38">
        <f>[1]РаЗделы!DA6</f>
        <v>1708.4425000000001</v>
      </c>
      <c r="I7" s="38">
        <f>[1]РаЗделы!DB6</f>
        <v>51732.754099999998</v>
      </c>
      <c r="J7" s="38">
        <f>[1]РаЗделы!DC6</f>
        <v>6144.8936299999996</v>
      </c>
      <c r="K7" s="38">
        <f>[1]РаЗделы!DD6</f>
        <v>4266.8599999999997</v>
      </c>
      <c r="L7" s="38">
        <f>[1]РаЗделы!DE6</f>
        <v>4014.1494199999997</v>
      </c>
      <c r="M7" s="38">
        <f>[1]РаЗделы!DF6</f>
        <v>70.641999999999996</v>
      </c>
      <c r="N7" s="38">
        <f>[1]РаЗделы!DG6</f>
        <v>0</v>
      </c>
      <c r="O7" s="38">
        <f>[1]РаЗделы!DH6</f>
        <v>592397.39237999986</v>
      </c>
      <c r="P7" s="38">
        <f>[1]РаЗделы!DI6</f>
        <v>363313.37206000008</v>
      </c>
      <c r="Q7" s="38">
        <f>[1]РаЗделы!DJ6</f>
        <v>66624.723499999993</v>
      </c>
      <c r="R7" s="38">
        <f>[1]РаЗделы!DK6</f>
        <v>41153.775479999997</v>
      </c>
      <c r="S7" s="38">
        <f>[1]РаЗделы!DL6</f>
        <v>944.54600000000005</v>
      </c>
      <c r="T7" s="38">
        <f>[1]РаЗделы!DM6</f>
        <v>823.404</v>
      </c>
      <c r="U7" s="38">
        <f>[1]РаЗделы!DN6</f>
        <v>37139.487000000001</v>
      </c>
      <c r="V7" s="38">
        <f>[1]РаЗделы!DO6</f>
        <v>14397.48004</v>
      </c>
      <c r="W7" s="38">
        <f>[1]РаЗделы!DP6</f>
        <v>14878.865</v>
      </c>
      <c r="X7" s="38">
        <f>[1]РаЗделы!DQ6</f>
        <v>6095.1193200000007</v>
      </c>
      <c r="Y7" s="38">
        <f>[1]РаЗделы!DR6</f>
        <v>0</v>
      </c>
      <c r="Z7" s="38">
        <f>[1]РаЗделы!DS6</f>
        <v>0</v>
      </c>
      <c r="AA7" s="38">
        <f>[1]РаЗделы!DT6</f>
        <v>3</v>
      </c>
      <c r="AB7" s="38">
        <f>[1]РаЗделы!DU6</f>
        <v>0</v>
      </c>
      <c r="AC7" s="38">
        <f>[1]РаЗделы!DV6</f>
        <v>23487.477869999999</v>
      </c>
      <c r="AD7" s="38">
        <f>[1]РаЗделы!DW6</f>
        <v>20377.174869999999</v>
      </c>
      <c r="AE7" s="38">
        <f>[1]РаЗделы!DX6</f>
        <v>883564.77881999966</v>
      </c>
      <c r="AF7" s="38">
        <f>[1]РаЗделы!DY6</f>
        <v>513946.96515000006</v>
      </c>
    </row>
    <row r="8" spans="1:64">
      <c r="A8" s="26">
        <v>4</v>
      </c>
      <c r="B8" s="29" t="s">
        <v>52</v>
      </c>
      <c r="C8" s="38">
        <f>[1]РаЗделы!CV7</f>
        <v>90466.011070000008</v>
      </c>
      <c r="D8" s="38">
        <f>[1]РаЗделы!CW7</f>
        <v>65252.026269999995</v>
      </c>
      <c r="E8" s="38">
        <f>[1]РаЗделы!CX7</f>
        <v>0</v>
      </c>
      <c r="F8" s="38">
        <f>[1]РаЗделы!CY7</f>
        <v>0</v>
      </c>
      <c r="G8" s="38">
        <f>[1]РаЗделы!CZ7</f>
        <v>3256.6</v>
      </c>
      <c r="H8" s="38">
        <f>[1]РаЗделы!DA7</f>
        <v>2611.7348099999999</v>
      </c>
      <c r="I8" s="38">
        <f>[1]РаЗделы!DB7</f>
        <v>21237.602449999998</v>
      </c>
      <c r="J8" s="38">
        <f>[1]РаЗделы!DC7</f>
        <v>11270.83202</v>
      </c>
      <c r="K8" s="38">
        <f>[1]РаЗделы!DD7</f>
        <v>10864.185880000001</v>
      </c>
      <c r="L8" s="38">
        <f>[1]РаЗделы!DE7</f>
        <v>6044.0007000000005</v>
      </c>
      <c r="M8" s="38">
        <f>[1]РаЗделы!DF7</f>
        <v>0</v>
      </c>
      <c r="N8" s="38">
        <f>[1]РаЗделы!DG7</f>
        <v>0</v>
      </c>
      <c r="O8" s="38">
        <f>[1]РаЗделы!DH7</f>
        <v>461042.40685000003</v>
      </c>
      <c r="P8" s="38">
        <f>[1]РаЗделы!DI7</f>
        <v>280265.76168</v>
      </c>
      <c r="Q8" s="38">
        <f>[1]РаЗделы!DJ7</f>
        <v>67752.655109999992</v>
      </c>
      <c r="R8" s="38">
        <f>[1]РаЗделы!DK7</f>
        <v>39591.077450000004</v>
      </c>
      <c r="S8" s="38">
        <f>[1]РаЗделы!DL7</f>
        <v>1133.384</v>
      </c>
      <c r="T8" s="38">
        <f>[1]РаЗделы!DM7</f>
        <v>0</v>
      </c>
      <c r="U8" s="38">
        <f>[1]РаЗделы!DN7</f>
        <v>45852.784420000004</v>
      </c>
      <c r="V8" s="38">
        <f>[1]РаЗделы!DO7</f>
        <v>15578.772660000001</v>
      </c>
      <c r="W8" s="38">
        <f>[1]РаЗделы!DP7</f>
        <v>13493.371999999999</v>
      </c>
      <c r="X8" s="38">
        <f>[1]РаЗделы!DQ7</f>
        <v>7009.3909000000003</v>
      </c>
      <c r="Y8" s="38">
        <f>[1]РаЗделы!DR7</f>
        <v>0</v>
      </c>
      <c r="Z8" s="38">
        <f>[1]РаЗделы!DS7</f>
        <v>0</v>
      </c>
      <c r="AA8" s="38">
        <f>[1]РаЗделы!DT7</f>
        <v>0</v>
      </c>
      <c r="AB8" s="38">
        <f>[1]РаЗделы!DU7</f>
        <v>0</v>
      </c>
      <c r="AC8" s="38">
        <f>[1]РаЗделы!DV7</f>
        <v>9330.2790000000005</v>
      </c>
      <c r="AD8" s="38">
        <f>[1]РаЗделы!DW7</f>
        <v>6998.4470000000001</v>
      </c>
      <c r="AE8" s="38">
        <f>[1]РаЗделы!DX7</f>
        <v>724429.28078000003</v>
      </c>
      <c r="AF8" s="38">
        <f>[1]РаЗделы!DY7</f>
        <v>434622.04349000001</v>
      </c>
    </row>
    <row r="9" spans="1:64">
      <c r="A9" s="26">
        <v>5</v>
      </c>
      <c r="B9" s="29" t="s">
        <v>53</v>
      </c>
      <c r="C9" s="38">
        <f>[1]РаЗделы!CV8</f>
        <v>50739.936500000003</v>
      </c>
      <c r="D9" s="38">
        <f>[1]РаЗделы!CW8</f>
        <v>30659.609420000001</v>
      </c>
      <c r="E9" s="38">
        <f>[1]РаЗделы!CX8</f>
        <v>0</v>
      </c>
      <c r="F9" s="38">
        <f>[1]РаЗделы!CY8</f>
        <v>0</v>
      </c>
      <c r="G9" s="38">
        <f>[1]РаЗделы!CZ8</f>
        <v>5052.0460000000003</v>
      </c>
      <c r="H9" s="38">
        <f>[1]РаЗделы!DA8</f>
        <v>2686.7130999999999</v>
      </c>
      <c r="I9" s="38">
        <f>[1]РаЗделы!DB8</f>
        <v>36411.473109999999</v>
      </c>
      <c r="J9" s="38">
        <f>[1]РаЗделы!DC8</f>
        <v>4362.8771699999998</v>
      </c>
      <c r="K9" s="38">
        <f>[1]РаЗделы!DD8</f>
        <v>546</v>
      </c>
      <c r="L9" s="38">
        <f>[1]РаЗделы!DE8</f>
        <v>105.6</v>
      </c>
      <c r="M9" s="38">
        <f>[1]РаЗделы!DF8</f>
        <v>0</v>
      </c>
      <c r="N9" s="38">
        <f>[1]РаЗделы!DG8</f>
        <v>0</v>
      </c>
      <c r="O9" s="38">
        <f>[1]РаЗделы!DH8</f>
        <v>317308.71036999999</v>
      </c>
      <c r="P9" s="38">
        <f>[1]РаЗделы!DI8</f>
        <v>210667.02031999998</v>
      </c>
      <c r="Q9" s="38">
        <f>[1]РаЗделы!DJ8</f>
        <v>43797.743719999999</v>
      </c>
      <c r="R9" s="38">
        <f>[1]РаЗделы!DK8</f>
        <v>29619.903859999999</v>
      </c>
      <c r="S9" s="38">
        <f>[1]РаЗделы!DL8</f>
        <v>997.00099999999998</v>
      </c>
      <c r="T9" s="38">
        <f>[1]РаЗделы!DM8</f>
        <v>632.30697999999995</v>
      </c>
      <c r="U9" s="38">
        <f>[1]РаЗделы!DN8</f>
        <v>33921.9715</v>
      </c>
      <c r="V9" s="38">
        <f>[1]РаЗделы!DO8</f>
        <v>13175.547579999999</v>
      </c>
      <c r="W9" s="38">
        <f>[1]РаЗделы!DP8</f>
        <v>295</v>
      </c>
      <c r="X9" s="38">
        <f>[1]РаЗделы!DQ8</f>
        <v>115.2354</v>
      </c>
      <c r="Y9" s="38">
        <f>[1]РаЗделы!DR8</f>
        <v>0</v>
      </c>
      <c r="Z9" s="38">
        <f>[1]РаЗделы!DS8</f>
        <v>0</v>
      </c>
      <c r="AA9" s="38">
        <f>[1]РаЗделы!DT8</f>
        <v>0</v>
      </c>
      <c r="AB9" s="38">
        <f>[1]РаЗделы!DU8</f>
        <v>0</v>
      </c>
      <c r="AC9" s="38">
        <f>[1]РаЗделы!DV8</f>
        <v>8797.66</v>
      </c>
      <c r="AD9" s="38">
        <f>[1]РаЗделы!DW8</f>
        <v>6598.2460000000001</v>
      </c>
      <c r="AE9" s="38">
        <f>[1]РаЗделы!DX8</f>
        <v>497867.54219999991</v>
      </c>
      <c r="AF9" s="38">
        <f>[1]РаЗделы!DY8</f>
        <v>298623.05982999998</v>
      </c>
    </row>
    <row r="10" spans="1:64">
      <c r="A10" s="26">
        <v>6</v>
      </c>
      <c r="B10" s="29" t="s">
        <v>54</v>
      </c>
      <c r="C10" s="38">
        <f>[1]РаЗделы!CV9</f>
        <v>100962.30615</v>
      </c>
      <c r="D10" s="38">
        <f>[1]РаЗделы!CW9</f>
        <v>49847.686299999994</v>
      </c>
      <c r="E10" s="38">
        <f>[1]РаЗделы!CX9</f>
        <v>0</v>
      </c>
      <c r="F10" s="38">
        <f>[1]РаЗделы!CY9</f>
        <v>0</v>
      </c>
      <c r="G10" s="38">
        <f>[1]РаЗделы!CZ9</f>
        <v>55</v>
      </c>
      <c r="H10" s="38">
        <f>[1]РаЗделы!DA9</f>
        <v>0</v>
      </c>
      <c r="I10" s="38">
        <f>[1]РаЗделы!DB9</f>
        <v>29008.465800000002</v>
      </c>
      <c r="J10" s="38">
        <f>[1]РаЗделы!DC9</f>
        <v>4302.4187499999998</v>
      </c>
      <c r="K10" s="38">
        <f>[1]РаЗделы!DD9</f>
        <v>100078.07759999999</v>
      </c>
      <c r="L10" s="38">
        <f>[1]РаЗделы!DE9</f>
        <v>41166.056779999999</v>
      </c>
      <c r="M10" s="38">
        <f>[1]РаЗделы!DF9</f>
        <v>11520.61565</v>
      </c>
      <c r="N10" s="38">
        <f>[1]РаЗделы!DG9</f>
        <v>0</v>
      </c>
      <c r="O10" s="38">
        <f>[1]РаЗделы!DH9</f>
        <v>476565.29217999993</v>
      </c>
      <c r="P10" s="38">
        <f>[1]РаЗделы!DI9</f>
        <v>231341.19188</v>
      </c>
      <c r="Q10" s="38">
        <f>[1]РаЗделы!DJ9</f>
        <v>65004.972999999998</v>
      </c>
      <c r="R10" s="38">
        <f>[1]РаЗделы!DK9</f>
        <v>36434.628159999993</v>
      </c>
      <c r="S10" s="38">
        <f>[1]РаЗделы!DL9</f>
        <v>2182.84</v>
      </c>
      <c r="T10" s="38">
        <f>[1]РаЗделы!DM9</f>
        <v>1479.231</v>
      </c>
      <c r="U10" s="38">
        <f>[1]РаЗделы!DN9</f>
        <v>23104.054469999999</v>
      </c>
      <c r="V10" s="38">
        <f>[1]РаЗделы!DO9</f>
        <v>16995.228340000001</v>
      </c>
      <c r="W10" s="38">
        <f>[1]РаЗделы!DP9</f>
        <v>108944.73699999999</v>
      </c>
      <c r="X10" s="38">
        <f>[1]РаЗделы!DQ9</f>
        <v>1512.92103</v>
      </c>
      <c r="Y10" s="38">
        <f>[1]РаЗделы!DR9</f>
        <v>2942.3519999999999</v>
      </c>
      <c r="Z10" s="38">
        <f>[1]РаЗделы!DS9</f>
        <v>1816.2639099999999</v>
      </c>
      <c r="AA10" s="38">
        <f>[1]РаЗделы!DT9</f>
        <v>0</v>
      </c>
      <c r="AB10" s="38">
        <f>[1]РаЗделы!DU9</f>
        <v>0</v>
      </c>
      <c r="AC10" s="38">
        <f>[1]РаЗделы!DV9</f>
        <v>7283.0119999999997</v>
      </c>
      <c r="AD10" s="38">
        <f>[1]РаЗделы!DW9</f>
        <v>7255.8919999999998</v>
      </c>
      <c r="AE10" s="38">
        <f>[1]РаЗделы!DX9</f>
        <v>927651.7258499997</v>
      </c>
      <c r="AF10" s="38">
        <f>[1]РаЗделы!DY9</f>
        <v>392151.51815000008</v>
      </c>
    </row>
    <row r="11" spans="1:64">
      <c r="A11" s="26">
        <v>7</v>
      </c>
      <c r="B11" s="29" t="s">
        <v>55</v>
      </c>
      <c r="C11" s="38">
        <f>[1]РаЗделы!CV10</f>
        <v>61994.115530000003</v>
      </c>
      <c r="D11" s="38">
        <f>[1]РаЗделы!CW10</f>
        <v>38281.548329999998</v>
      </c>
      <c r="E11" s="38">
        <f>[1]РаЗделы!CX10</f>
        <v>0</v>
      </c>
      <c r="F11" s="38">
        <f>[1]РаЗделы!CY10</f>
        <v>0</v>
      </c>
      <c r="G11" s="38">
        <f>[1]РаЗделы!CZ10</f>
        <v>10764.482</v>
      </c>
      <c r="H11" s="38">
        <f>[1]РаЗделы!DA10</f>
        <v>3528.3739400000004</v>
      </c>
      <c r="I11" s="38">
        <f>[1]РаЗделы!DB10</f>
        <v>148606.84528000001</v>
      </c>
      <c r="J11" s="38">
        <f>[1]РаЗделы!DC10</f>
        <v>101182.15791999998</v>
      </c>
      <c r="K11" s="38">
        <f>[1]РаЗделы!DD10</f>
        <v>276.66765999999996</v>
      </c>
      <c r="L11" s="38">
        <f>[1]РаЗделы!DE10</f>
        <v>169.27923999999999</v>
      </c>
      <c r="M11" s="38">
        <f>[1]РаЗделы!DF10</f>
        <v>0</v>
      </c>
      <c r="N11" s="38">
        <f>[1]РаЗделы!DG10</f>
        <v>0</v>
      </c>
      <c r="O11" s="38">
        <f>[1]РаЗделы!DH10</f>
        <v>536852.79746999999</v>
      </c>
      <c r="P11" s="38">
        <f>[1]РаЗделы!DI10</f>
        <v>331875.39997000003</v>
      </c>
      <c r="Q11" s="38">
        <f>[1]РаЗделы!DJ10</f>
        <v>93969.014290000006</v>
      </c>
      <c r="R11" s="38">
        <f>[1]РаЗделы!DK10</f>
        <v>47182.825299999997</v>
      </c>
      <c r="S11" s="38">
        <f>[1]РаЗделы!DL10</f>
        <v>976.01900000000001</v>
      </c>
      <c r="T11" s="38">
        <f>[1]РаЗделы!DM10</f>
        <v>618.96900000000005</v>
      </c>
      <c r="U11" s="38">
        <f>[1]РаЗделы!DN10</f>
        <v>39096.817000000003</v>
      </c>
      <c r="V11" s="38">
        <f>[1]РаЗделы!DO10</f>
        <v>14922.64892</v>
      </c>
      <c r="W11" s="38">
        <f>[1]РаЗделы!DP10</f>
        <v>365</v>
      </c>
      <c r="X11" s="38">
        <f>[1]РаЗделы!DQ10</f>
        <v>247.499</v>
      </c>
      <c r="Y11" s="38">
        <f>[1]РаЗделы!DR10</f>
        <v>0</v>
      </c>
      <c r="Z11" s="38">
        <f>[1]РаЗделы!DS10</f>
        <v>0</v>
      </c>
      <c r="AA11" s="38">
        <f>[1]РаЗделы!DT10</f>
        <v>0</v>
      </c>
      <c r="AB11" s="38">
        <f>[1]РаЗделы!DU10</f>
        <v>0</v>
      </c>
      <c r="AC11" s="38">
        <f>[1]РаЗделы!DV10</f>
        <v>13265.851000000001</v>
      </c>
      <c r="AD11" s="38">
        <f>[1]РаЗделы!DW10</f>
        <v>9949.3870000000006</v>
      </c>
      <c r="AE11" s="38">
        <f>[1]РаЗделы!DX10</f>
        <v>906167.60923000006</v>
      </c>
      <c r="AF11" s="38">
        <f>[1]РаЗделы!DY10</f>
        <v>547958.08861999994</v>
      </c>
    </row>
    <row r="12" spans="1:64">
      <c r="A12" s="26">
        <v>8</v>
      </c>
      <c r="B12" s="29" t="s">
        <v>56</v>
      </c>
      <c r="C12" s="38">
        <f>[1]РаЗделы!CV11</f>
        <v>70175.251860000004</v>
      </c>
      <c r="D12" s="38">
        <f>[1]РаЗделы!CW11</f>
        <v>41336.868019999994</v>
      </c>
      <c r="E12" s="38">
        <f>[1]РаЗделы!CX11</f>
        <v>0</v>
      </c>
      <c r="F12" s="38">
        <f>[1]РаЗделы!CY11</f>
        <v>0</v>
      </c>
      <c r="G12" s="38">
        <f>[1]РаЗделы!CZ11</f>
        <v>2676.9</v>
      </c>
      <c r="H12" s="38">
        <f>[1]РаЗделы!DA11</f>
        <v>1498.2421800000002</v>
      </c>
      <c r="I12" s="38">
        <f>[1]РаЗделы!DB11</f>
        <v>19384.471550000002</v>
      </c>
      <c r="J12" s="38">
        <f>[1]РаЗделы!DC11</f>
        <v>6535.0124500000002</v>
      </c>
      <c r="K12" s="38">
        <f>[1]РаЗделы!DD11</f>
        <v>18334.452940000003</v>
      </c>
      <c r="L12" s="38">
        <f>[1]РаЗделы!DE11</f>
        <v>8984.0888400000003</v>
      </c>
      <c r="M12" s="38">
        <f>[1]РаЗделы!DF11</f>
        <v>85.627279999999999</v>
      </c>
      <c r="N12" s="38">
        <f>[1]РаЗделы!DG11</f>
        <v>0</v>
      </c>
      <c r="O12" s="38">
        <f>[1]РаЗделы!DH11</f>
        <v>444413.31855000003</v>
      </c>
      <c r="P12" s="38">
        <f>[1]РаЗделы!DI11</f>
        <v>286245.65346</v>
      </c>
      <c r="Q12" s="38">
        <f>[1]РаЗделы!DJ11</f>
        <v>55201.31</v>
      </c>
      <c r="R12" s="38">
        <f>[1]РаЗделы!DK11</f>
        <v>32456.462809999997</v>
      </c>
      <c r="S12" s="38">
        <f>[1]РаЗделы!DL11</f>
        <v>713.74400000000003</v>
      </c>
      <c r="T12" s="38">
        <f>[1]РаЗделы!DM11</f>
        <v>625.96480000000008</v>
      </c>
      <c r="U12" s="38">
        <f>[1]РаЗделы!DN11</f>
        <v>40288.847000000002</v>
      </c>
      <c r="V12" s="38">
        <f>[1]РаЗделы!DO11</f>
        <v>24690.673360000001</v>
      </c>
      <c r="W12" s="38">
        <f>[1]РаЗделы!DP11</f>
        <v>12494.80365</v>
      </c>
      <c r="X12" s="38">
        <f>[1]РаЗделы!DQ11</f>
        <v>3567.7078300000003</v>
      </c>
      <c r="Y12" s="38">
        <f>[1]РаЗделы!DR11</f>
        <v>0</v>
      </c>
      <c r="Z12" s="38">
        <f>[1]РаЗделы!DS11</f>
        <v>0</v>
      </c>
      <c r="AA12" s="38">
        <f>[1]РаЗделы!DT11</f>
        <v>0</v>
      </c>
      <c r="AB12" s="38">
        <f>[1]РаЗделы!DU11</f>
        <v>0</v>
      </c>
      <c r="AC12" s="38">
        <f>[1]РаЗделы!DV11</f>
        <v>8499.1129999999994</v>
      </c>
      <c r="AD12" s="38">
        <f>[1]РаЗделы!DW11</f>
        <v>6760.8410000000003</v>
      </c>
      <c r="AE12" s="38">
        <f>[1]РаЗделы!DX11</f>
        <v>672267.83983000007</v>
      </c>
      <c r="AF12" s="38">
        <f>[1]РаЗделы!DY11</f>
        <v>412701.51475000009</v>
      </c>
    </row>
    <row r="13" spans="1:64">
      <c r="A13" s="26">
        <v>9</v>
      </c>
      <c r="B13" s="29" t="s">
        <v>57</v>
      </c>
      <c r="C13" s="38">
        <f>[1]РаЗделы!CV12</f>
        <v>97059.620909999998</v>
      </c>
      <c r="D13" s="38">
        <f>[1]РаЗделы!CW12</f>
        <v>40453.791669999999</v>
      </c>
      <c r="E13" s="38">
        <f>[1]РаЗделы!CX12</f>
        <v>0</v>
      </c>
      <c r="F13" s="38">
        <f>[1]РаЗделы!CY12</f>
        <v>0</v>
      </c>
      <c r="G13" s="38">
        <f>[1]РаЗделы!CZ12</f>
        <v>4160.3990000000003</v>
      </c>
      <c r="H13" s="38">
        <f>[1]РаЗделы!DA12</f>
        <v>917.5485799999999</v>
      </c>
      <c r="I13" s="38">
        <f>[1]РаЗделы!DB12</f>
        <v>16496.210999999999</v>
      </c>
      <c r="J13" s="38">
        <f>[1]РаЗделы!DC12</f>
        <v>7403.8750099999997</v>
      </c>
      <c r="K13" s="38">
        <f>[1]РаЗделы!DD12</f>
        <v>6069.6670000000004</v>
      </c>
      <c r="L13" s="38">
        <f>[1]РаЗделы!DE12</f>
        <v>449.89380999999997</v>
      </c>
      <c r="M13" s="38">
        <f>[1]РаЗделы!DF12</f>
        <v>0</v>
      </c>
      <c r="N13" s="38">
        <f>[1]РаЗделы!DG12</f>
        <v>0</v>
      </c>
      <c r="O13" s="38">
        <f>[1]РаЗделы!DH12</f>
        <v>226578.36555000002</v>
      </c>
      <c r="P13" s="38">
        <f>[1]РаЗделы!DI12</f>
        <v>136677.41640000002</v>
      </c>
      <c r="Q13" s="38">
        <f>[1]РаЗделы!DJ12</f>
        <v>84951.399739999993</v>
      </c>
      <c r="R13" s="38">
        <f>[1]РаЗделы!DK12</f>
        <v>47506.463109999997</v>
      </c>
      <c r="S13" s="38">
        <f>[1]РаЗделы!DL12</f>
        <v>408.68422999999996</v>
      </c>
      <c r="T13" s="38">
        <f>[1]РаЗделы!DM12</f>
        <v>41.32123</v>
      </c>
      <c r="U13" s="38">
        <f>[1]РаЗделы!DN12</f>
        <v>26227.013999999999</v>
      </c>
      <c r="V13" s="38">
        <f>[1]РаЗделы!DO12</f>
        <v>20041.223329999997</v>
      </c>
      <c r="W13" s="38">
        <f>[1]РаЗделы!DP12</f>
        <v>15242.135</v>
      </c>
      <c r="X13" s="38">
        <f>[1]РаЗделы!DQ12</f>
        <v>7908.1475899999996</v>
      </c>
      <c r="Y13" s="38">
        <f>[1]РаЗделы!DR12</f>
        <v>0</v>
      </c>
      <c r="Z13" s="38">
        <f>[1]РаЗделы!DS12</f>
        <v>0</v>
      </c>
      <c r="AA13" s="38">
        <f>[1]РаЗделы!DT12</f>
        <v>0</v>
      </c>
      <c r="AB13" s="38">
        <f>[1]РаЗделы!DU12</f>
        <v>0</v>
      </c>
      <c r="AC13" s="38">
        <f>[1]РаЗделы!DV12</f>
        <v>5303.76</v>
      </c>
      <c r="AD13" s="38">
        <f>[1]РаЗделы!DW12</f>
        <v>3977.82</v>
      </c>
      <c r="AE13" s="38">
        <f>[1]РаЗделы!DX12</f>
        <v>482497.25643000012</v>
      </c>
      <c r="AF13" s="38">
        <f>[1]РаЗделы!DY12</f>
        <v>265377.50073000003</v>
      </c>
    </row>
    <row r="14" spans="1:64">
      <c r="A14" s="26">
        <v>10</v>
      </c>
      <c r="B14" s="29" t="s">
        <v>58</v>
      </c>
      <c r="C14" s="38">
        <f>[1]РаЗделы!CV13</f>
        <v>76210.627840000001</v>
      </c>
      <c r="D14" s="38">
        <f>[1]РаЗделы!CW13</f>
        <v>45028.545749999997</v>
      </c>
      <c r="E14" s="38">
        <f>[1]РаЗделы!CX13</f>
        <v>0</v>
      </c>
      <c r="F14" s="38">
        <f>[1]РаЗделы!CY13</f>
        <v>0</v>
      </c>
      <c r="G14" s="38">
        <f>[1]РаЗделы!CZ13</f>
        <v>10509</v>
      </c>
      <c r="H14" s="38">
        <f>[1]РаЗделы!DA13</f>
        <v>4570.05494</v>
      </c>
      <c r="I14" s="38">
        <f>[1]РаЗделы!DB13</f>
        <v>19064.425480000002</v>
      </c>
      <c r="J14" s="38">
        <f>[1]РаЗделы!DC13</f>
        <v>2984.01458</v>
      </c>
      <c r="K14" s="38">
        <f>[1]РаЗделы!DD13</f>
        <v>3354.0225800000003</v>
      </c>
      <c r="L14" s="38">
        <f>[1]РаЗделы!DE13</f>
        <v>2004.45805</v>
      </c>
      <c r="M14" s="38">
        <f>[1]РаЗделы!DF13</f>
        <v>0</v>
      </c>
      <c r="N14" s="38">
        <f>[1]РаЗделы!DG13</f>
        <v>0</v>
      </c>
      <c r="O14" s="38">
        <f>[1]РаЗделы!DH13</f>
        <v>537475.17170000006</v>
      </c>
      <c r="P14" s="38">
        <f>[1]РаЗделы!DI13</f>
        <v>316620.92255999998</v>
      </c>
      <c r="Q14" s="38">
        <f>[1]РаЗделы!DJ13</f>
        <v>61292.468999999997</v>
      </c>
      <c r="R14" s="38">
        <f>[1]РаЗделы!DK13</f>
        <v>39012.702269999994</v>
      </c>
      <c r="S14" s="38">
        <f>[1]РаЗделы!DL13</f>
        <v>2203.8220000000001</v>
      </c>
      <c r="T14" s="38">
        <f>[1]РаЗделы!DM13</f>
        <v>1226.55</v>
      </c>
      <c r="U14" s="38">
        <f>[1]РаЗделы!DN13</f>
        <v>56655.156999999999</v>
      </c>
      <c r="V14" s="38">
        <f>[1]РаЗделы!DO13</f>
        <v>24893.40868</v>
      </c>
      <c r="W14" s="38">
        <f>[1]РаЗделы!DP13</f>
        <v>200</v>
      </c>
      <c r="X14" s="38">
        <f>[1]РаЗделы!DQ13</f>
        <v>18.149669999999997</v>
      </c>
      <c r="Y14" s="38">
        <f>[1]РаЗделы!DR13</f>
        <v>0</v>
      </c>
      <c r="Z14" s="38">
        <f>[1]РаЗделы!DS13</f>
        <v>0</v>
      </c>
      <c r="AA14" s="38">
        <f>[1]РаЗделы!DT13</f>
        <v>1.5</v>
      </c>
      <c r="AB14" s="38">
        <f>[1]РаЗделы!DU13</f>
        <v>0</v>
      </c>
      <c r="AC14" s="38">
        <f>[1]РаЗделы!DV13</f>
        <v>9416.4310000000005</v>
      </c>
      <c r="AD14" s="38">
        <f>[1]РаЗделы!DW13</f>
        <v>7062.3220000000001</v>
      </c>
      <c r="AE14" s="38">
        <f>[1]РаЗделы!DX13</f>
        <v>776382.62660000019</v>
      </c>
      <c r="AF14" s="38">
        <f>[1]РаЗделы!DY13</f>
        <v>443421.12849999999</v>
      </c>
    </row>
    <row r="15" spans="1:64">
      <c r="A15" s="26">
        <v>11</v>
      </c>
      <c r="B15" s="29" t="s">
        <v>59</v>
      </c>
      <c r="C15" s="38">
        <f>[1]РаЗделы!CV14</f>
        <v>140442.79248</v>
      </c>
      <c r="D15" s="38">
        <f>[1]РаЗделы!CW14</f>
        <v>87781.143489999988</v>
      </c>
      <c r="E15" s="38">
        <f>[1]РаЗделы!CX14</f>
        <v>0</v>
      </c>
      <c r="F15" s="38">
        <f>[1]РаЗделы!CY14</f>
        <v>0</v>
      </c>
      <c r="G15" s="38">
        <f>[1]РаЗделы!CZ14</f>
        <v>300</v>
      </c>
      <c r="H15" s="38">
        <f>[1]РаЗделы!DA14</f>
        <v>0</v>
      </c>
      <c r="I15" s="38">
        <f>[1]РаЗделы!DB14</f>
        <v>54154.709499999997</v>
      </c>
      <c r="J15" s="38">
        <f>[1]РаЗделы!DC14</f>
        <v>16494.214120000001</v>
      </c>
      <c r="K15" s="38">
        <f>[1]РаЗделы!DD14</f>
        <v>21001.667879999997</v>
      </c>
      <c r="L15" s="38">
        <f>[1]РаЗделы!DE14</f>
        <v>15740.02268</v>
      </c>
      <c r="M15" s="38">
        <f>[1]РаЗделы!DF14</f>
        <v>15983.70772</v>
      </c>
      <c r="N15" s="38">
        <f>[1]РаЗделы!DG14</f>
        <v>3724.2017999999998</v>
      </c>
      <c r="O15" s="38">
        <f>[1]РаЗделы!DH14</f>
        <v>1002199.5124</v>
      </c>
      <c r="P15" s="38">
        <f>[1]РаЗделы!DI14</f>
        <v>646520.04872999992</v>
      </c>
      <c r="Q15" s="38">
        <f>[1]РаЗделы!DJ14</f>
        <v>69089.753459999993</v>
      </c>
      <c r="R15" s="38">
        <f>[1]РаЗделы!DK14</f>
        <v>42352.138450000006</v>
      </c>
      <c r="S15" s="38">
        <f>[1]РаЗделы!DL14</f>
        <v>661.11099999999999</v>
      </c>
      <c r="T15" s="38">
        <f>[1]РаЗделы!DM14</f>
        <v>653.72586000000001</v>
      </c>
      <c r="U15" s="38">
        <f>[1]РаЗделы!DN14</f>
        <v>113186.36706</v>
      </c>
      <c r="V15" s="38">
        <f>[1]РаЗделы!DO14</f>
        <v>64901.895200000006</v>
      </c>
      <c r="W15" s="38">
        <f>[1]РаЗделы!DP14</f>
        <v>368.34</v>
      </c>
      <c r="X15" s="38">
        <f>[1]РаЗделы!DQ14</f>
        <v>227.43700000000001</v>
      </c>
      <c r="Y15" s="38">
        <f>[1]РаЗделы!DR14</f>
        <v>0</v>
      </c>
      <c r="Z15" s="38">
        <f>[1]РаЗделы!DS14</f>
        <v>0</v>
      </c>
      <c r="AA15" s="38">
        <f>[1]РаЗделы!DT14</f>
        <v>0</v>
      </c>
      <c r="AB15" s="38">
        <f>[1]РаЗделы!DU14</f>
        <v>0</v>
      </c>
      <c r="AC15" s="38">
        <f>[1]РаЗделы!DV14</f>
        <v>37241.508000000002</v>
      </c>
      <c r="AD15" s="38">
        <f>[1]РаЗделы!DW14</f>
        <v>27994.392600000003</v>
      </c>
      <c r="AE15" s="38">
        <f>[1]РаЗделы!DX14</f>
        <v>1454629.4695000001</v>
      </c>
      <c r="AF15" s="38">
        <f>[1]РаЗделы!DY14</f>
        <v>906389.2199299999</v>
      </c>
    </row>
    <row r="16" spans="1:64">
      <c r="A16" s="26">
        <v>12</v>
      </c>
      <c r="B16" s="29" t="s">
        <v>60</v>
      </c>
      <c r="C16" s="38">
        <f>[1]РаЗделы!CV15</f>
        <v>61852.106909999995</v>
      </c>
      <c r="D16" s="38">
        <f>[1]РаЗделы!CW15</f>
        <v>45358.515049999995</v>
      </c>
      <c r="E16" s="38">
        <f>[1]РаЗделы!CX15</f>
        <v>0</v>
      </c>
      <c r="F16" s="38">
        <f>[1]РаЗделы!CY15</f>
        <v>0</v>
      </c>
      <c r="G16" s="38">
        <f>[1]РаЗделы!CZ15</f>
        <v>20</v>
      </c>
      <c r="H16" s="38">
        <f>[1]РаЗделы!DA15</f>
        <v>0</v>
      </c>
      <c r="I16" s="38">
        <f>[1]РаЗделы!DB15</f>
        <v>10821.268609999999</v>
      </c>
      <c r="J16" s="38">
        <f>[1]РаЗделы!DC15</f>
        <v>4920.8803800000005</v>
      </c>
      <c r="K16" s="38">
        <f>[1]РаЗделы!DD15</f>
        <v>8808.0837499999998</v>
      </c>
      <c r="L16" s="38">
        <f>[1]РаЗделы!DE15</f>
        <v>2513.21281</v>
      </c>
      <c r="M16" s="38">
        <f>[1]РаЗделы!DF15</f>
        <v>0</v>
      </c>
      <c r="N16" s="38">
        <f>[1]РаЗделы!DG15</f>
        <v>0</v>
      </c>
      <c r="O16" s="38">
        <f>[1]РаЗделы!DH15</f>
        <v>359649.64584000001</v>
      </c>
      <c r="P16" s="38">
        <f>[1]РаЗделы!DI15</f>
        <v>230190.91703000001</v>
      </c>
      <c r="Q16" s="38">
        <f>[1]РаЗделы!DJ15</f>
        <v>39661.189760000001</v>
      </c>
      <c r="R16" s="38">
        <f>[1]РаЗделы!DK15</f>
        <v>26834.461429999999</v>
      </c>
      <c r="S16" s="38">
        <f>[1]РаЗделы!DL15</f>
        <v>1185.8389999999999</v>
      </c>
      <c r="T16" s="38">
        <f>[1]РаЗделы!DM15</f>
        <v>1185.7632100000001</v>
      </c>
      <c r="U16" s="38">
        <f>[1]РаЗделы!DN15</f>
        <v>35167.592799999999</v>
      </c>
      <c r="V16" s="38">
        <f>[1]РаЗделы!DO15</f>
        <v>15011.94342</v>
      </c>
      <c r="W16" s="38">
        <f>[1]РаЗделы!DP15</f>
        <v>11430.04808</v>
      </c>
      <c r="X16" s="38">
        <f>[1]РаЗделы!DQ15</f>
        <v>8438.7845199999992</v>
      </c>
      <c r="Y16" s="38">
        <f>[1]РаЗделы!DR15</f>
        <v>0</v>
      </c>
      <c r="Z16" s="38">
        <f>[1]РаЗделы!DS15</f>
        <v>0</v>
      </c>
      <c r="AA16" s="38">
        <f>[1]РаЗделы!DT15</f>
        <v>0</v>
      </c>
      <c r="AB16" s="38">
        <f>[1]РаЗделы!DU15</f>
        <v>0</v>
      </c>
      <c r="AC16" s="38">
        <f>[1]РаЗделы!DV15</f>
        <v>10983.040999999999</v>
      </c>
      <c r="AD16" s="38">
        <f>[1]РаЗделы!DW15</f>
        <v>8237.2819999999992</v>
      </c>
      <c r="AE16" s="38">
        <f>[1]РаЗделы!DX15</f>
        <v>539578.81574999995</v>
      </c>
      <c r="AF16" s="38">
        <f>[1]РаЗделы!DY15</f>
        <v>342691.75985000003</v>
      </c>
    </row>
    <row r="17" spans="1:32">
      <c r="A17" s="26">
        <v>13</v>
      </c>
      <c r="B17" s="29" t="s">
        <v>61</v>
      </c>
      <c r="C17" s="38">
        <f>[1]РаЗделы!CV16</f>
        <v>59616.618129999995</v>
      </c>
      <c r="D17" s="38">
        <f>[1]РаЗделы!CW16</f>
        <v>33063.836439999999</v>
      </c>
      <c r="E17" s="38">
        <f>[1]РаЗделы!CX16</f>
        <v>0</v>
      </c>
      <c r="F17" s="38">
        <f>[1]РаЗделы!CY16</f>
        <v>0</v>
      </c>
      <c r="G17" s="38">
        <f>[1]РаЗделы!CZ16</f>
        <v>38948.550439999999</v>
      </c>
      <c r="H17" s="38">
        <f>[1]РаЗделы!DA16</f>
        <v>38820.276890000001</v>
      </c>
      <c r="I17" s="38">
        <f>[1]РаЗделы!DB16</f>
        <v>15406.340279999999</v>
      </c>
      <c r="J17" s="38">
        <f>[1]РаЗделы!DC16</f>
        <v>2577.89552</v>
      </c>
      <c r="K17" s="38">
        <f>[1]РаЗделы!DD16</f>
        <v>1126.77091</v>
      </c>
      <c r="L17" s="38">
        <f>[1]РаЗделы!DE16</f>
        <v>511.99955</v>
      </c>
      <c r="M17" s="38">
        <f>[1]РаЗделы!DF16</f>
        <v>0</v>
      </c>
      <c r="N17" s="38">
        <f>[1]РаЗделы!DG16</f>
        <v>0</v>
      </c>
      <c r="O17" s="38">
        <f>[1]РаЗделы!DH16</f>
        <v>366992.49400000001</v>
      </c>
      <c r="P17" s="38">
        <f>[1]РаЗделы!DI16</f>
        <v>232247.30985000002</v>
      </c>
      <c r="Q17" s="38">
        <f>[1]РаЗделы!DJ16</f>
        <v>63145.930999999997</v>
      </c>
      <c r="R17" s="38">
        <f>[1]РаЗделы!DK16</f>
        <v>36930.98388</v>
      </c>
      <c r="S17" s="38">
        <f>[1]РаЗделы!DL16</f>
        <v>1028.4739999999999</v>
      </c>
      <c r="T17" s="38">
        <f>[1]РаЗделы!DM16</f>
        <v>1020.905</v>
      </c>
      <c r="U17" s="38">
        <f>[1]РаЗделы!DN16</f>
        <v>28197.276000000002</v>
      </c>
      <c r="V17" s="38">
        <f>[1]РаЗделы!DO16</f>
        <v>12336.91599</v>
      </c>
      <c r="W17" s="38">
        <f>[1]РаЗделы!DP16</f>
        <v>350.44400000000002</v>
      </c>
      <c r="X17" s="38">
        <f>[1]РаЗделы!DQ16</f>
        <v>255.9</v>
      </c>
      <c r="Y17" s="38">
        <f>[1]РаЗделы!DR16</f>
        <v>0</v>
      </c>
      <c r="Z17" s="38">
        <f>[1]РаЗделы!DS16</f>
        <v>0</v>
      </c>
      <c r="AA17" s="38">
        <f>[1]РаЗделы!DT16</f>
        <v>0</v>
      </c>
      <c r="AB17" s="38">
        <f>[1]РаЗделы!DU16</f>
        <v>0</v>
      </c>
      <c r="AC17" s="38">
        <f>[1]РаЗделы!DV16</f>
        <v>7525.2730000000001</v>
      </c>
      <c r="AD17" s="38">
        <f>[1]РаЗделы!DW16</f>
        <v>5643.9549999999999</v>
      </c>
      <c r="AE17" s="38">
        <f>[1]РаЗделы!DX16</f>
        <v>582338.17176000006</v>
      </c>
      <c r="AF17" s="38">
        <f>[1]РаЗделы!DY16</f>
        <v>363409.9781200001</v>
      </c>
    </row>
    <row r="18" spans="1:32">
      <c r="A18" s="26">
        <v>14</v>
      </c>
      <c r="B18" s="29" t="s">
        <v>62</v>
      </c>
      <c r="C18" s="38">
        <f>[1]РаЗделы!CV17</f>
        <v>69605.766629999998</v>
      </c>
      <c r="D18" s="38">
        <f>[1]РаЗделы!CW17</f>
        <v>45299.360399999998</v>
      </c>
      <c r="E18" s="38">
        <f>[1]РаЗделы!CX17</f>
        <v>0</v>
      </c>
      <c r="F18" s="38">
        <f>[1]РаЗделы!CY17</f>
        <v>0</v>
      </c>
      <c r="G18" s="38">
        <f>[1]РаЗделы!CZ17</f>
        <v>262.66000000000003</v>
      </c>
      <c r="H18" s="38">
        <f>[1]РаЗделы!DA17</f>
        <v>97.385000000000005</v>
      </c>
      <c r="I18" s="38">
        <f>[1]РаЗделы!DB17</f>
        <v>28380.49843</v>
      </c>
      <c r="J18" s="38">
        <f>[1]РаЗделы!DC17</f>
        <v>14809.698769999999</v>
      </c>
      <c r="K18" s="38">
        <f>[1]РаЗделы!DD17</f>
        <v>36701.517959999997</v>
      </c>
      <c r="L18" s="38">
        <f>[1]РаЗделы!DE17</f>
        <v>5549.9417000000003</v>
      </c>
      <c r="M18" s="38">
        <f>[1]РаЗделы!DF17</f>
        <v>0</v>
      </c>
      <c r="N18" s="38">
        <f>[1]РаЗделы!DG17</f>
        <v>0</v>
      </c>
      <c r="O18" s="38">
        <f>[1]РаЗделы!DH17</f>
        <v>384062.55998000002</v>
      </c>
      <c r="P18" s="38">
        <f>[1]РаЗделы!DI17</f>
        <v>249294.19774</v>
      </c>
      <c r="Q18" s="38">
        <f>[1]РаЗделы!DJ17</f>
        <v>43325.919500000004</v>
      </c>
      <c r="R18" s="38">
        <f>[1]РаЗделы!DK17</f>
        <v>27180.852039999998</v>
      </c>
      <c r="S18" s="38">
        <f>[1]РаЗделы!DL17</f>
        <v>661.28899999999999</v>
      </c>
      <c r="T18" s="38">
        <f>[1]РаЗделы!DM17</f>
        <v>551.36270999999999</v>
      </c>
      <c r="U18" s="38">
        <f>[1]РаЗделы!DN17</f>
        <v>30134.71</v>
      </c>
      <c r="V18" s="38">
        <f>[1]РаЗделы!DO17</f>
        <v>12699.21754</v>
      </c>
      <c r="W18" s="38">
        <f>[1]РаЗделы!DP17</f>
        <v>180</v>
      </c>
      <c r="X18" s="38">
        <f>[1]РаЗделы!DQ17</f>
        <v>41.436</v>
      </c>
      <c r="Y18" s="38">
        <f>[1]РаЗделы!DR17</f>
        <v>0</v>
      </c>
      <c r="Z18" s="38">
        <f>[1]РаЗделы!DS17</f>
        <v>0</v>
      </c>
      <c r="AA18" s="38">
        <f>[1]РаЗделы!DT17</f>
        <v>0</v>
      </c>
      <c r="AB18" s="38">
        <f>[1]РаЗделы!DU17</f>
        <v>0</v>
      </c>
      <c r="AC18" s="38">
        <f>[1]РаЗделы!DV17</f>
        <v>7232.9859999999999</v>
      </c>
      <c r="AD18" s="38">
        <f>[1]РаЗделы!DW17</f>
        <v>5424.7389999999996</v>
      </c>
      <c r="AE18" s="38">
        <f>[1]РаЗделы!DX17</f>
        <v>600547.90749999997</v>
      </c>
      <c r="AF18" s="38">
        <f>[1]РаЗделы!DY17</f>
        <v>360948.19089999999</v>
      </c>
    </row>
    <row r="19" spans="1:32">
      <c r="A19" s="26">
        <v>15</v>
      </c>
      <c r="B19" s="29" t="s">
        <v>63</v>
      </c>
      <c r="C19" s="38">
        <f>[1]РаЗделы!CV18</f>
        <v>83350.205029999997</v>
      </c>
      <c r="D19" s="38">
        <f>[1]РаЗделы!CW18</f>
        <v>49442.047359999997</v>
      </c>
      <c r="E19" s="38">
        <f>[1]РаЗделы!CX18</f>
        <v>0</v>
      </c>
      <c r="F19" s="38">
        <f>[1]РаЗделы!CY18</f>
        <v>0</v>
      </c>
      <c r="G19" s="38">
        <f>[1]РаЗделы!CZ18</f>
        <v>6650.28838</v>
      </c>
      <c r="H19" s="38">
        <f>[1]РаЗделы!DA18</f>
        <v>3184.3035599999998</v>
      </c>
      <c r="I19" s="38">
        <f>[1]РаЗделы!DB18</f>
        <v>116155.12968000001</v>
      </c>
      <c r="J19" s="38">
        <f>[1]РаЗделы!DC18</f>
        <v>51706.941030000002</v>
      </c>
      <c r="K19" s="38">
        <f>[1]РаЗделы!DD18</f>
        <v>0</v>
      </c>
      <c r="L19" s="38">
        <f>[1]РаЗделы!DE18</f>
        <v>0</v>
      </c>
      <c r="M19" s="38">
        <f>[1]РаЗделы!DF18</f>
        <v>0</v>
      </c>
      <c r="N19" s="38">
        <f>[1]РаЗделы!DG18</f>
        <v>0</v>
      </c>
      <c r="O19" s="38">
        <f>[1]РаЗделы!DH18</f>
        <v>599772.86751000001</v>
      </c>
      <c r="P19" s="38">
        <f>[1]РаЗделы!DI18</f>
        <v>383886.826</v>
      </c>
      <c r="Q19" s="38">
        <f>[1]РаЗделы!DJ18</f>
        <v>76777.201220000003</v>
      </c>
      <c r="R19" s="38">
        <f>[1]РаЗделы!DK18</f>
        <v>38053.371319999998</v>
      </c>
      <c r="S19" s="38">
        <f>[1]РаЗделы!DL18</f>
        <v>2371.6779999999999</v>
      </c>
      <c r="T19" s="38">
        <f>[1]РаЗделы!DM18</f>
        <v>449.39784999999995</v>
      </c>
      <c r="U19" s="38">
        <f>[1]РаЗделы!DN18</f>
        <v>42470.949780000003</v>
      </c>
      <c r="V19" s="38">
        <f>[1]РаЗделы!DO18</f>
        <v>23207.29377</v>
      </c>
      <c r="W19" s="38">
        <f>[1]РаЗделы!DP18</f>
        <v>50</v>
      </c>
      <c r="X19" s="38">
        <f>[1]РаЗделы!DQ18</f>
        <v>0</v>
      </c>
      <c r="Y19" s="38">
        <f>[1]РаЗделы!DR18</f>
        <v>0</v>
      </c>
      <c r="Z19" s="38">
        <f>[1]РаЗделы!DS18</f>
        <v>0</v>
      </c>
      <c r="AA19" s="38">
        <f>[1]РаЗделы!DT18</f>
        <v>0</v>
      </c>
      <c r="AB19" s="38">
        <f>[1]РаЗделы!DU18</f>
        <v>0</v>
      </c>
      <c r="AC19" s="38">
        <f>[1]РаЗделы!DV18</f>
        <v>10353.299999999999</v>
      </c>
      <c r="AD19" s="38">
        <f>[1]РаЗделы!DW18</f>
        <v>7764.9750000000004</v>
      </c>
      <c r="AE19" s="38">
        <f>[1]РаЗделы!DX18</f>
        <v>937951.61960000009</v>
      </c>
      <c r="AF19" s="38">
        <f>[1]РаЗделы!DY18</f>
        <v>557695.15588999994</v>
      </c>
    </row>
    <row r="20" spans="1:32">
      <c r="A20" s="26">
        <v>16</v>
      </c>
      <c r="B20" s="29" t="s">
        <v>64</v>
      </c>
      <c r="C20" s="38">
        <f>[1]РаЗделы!CV19</f>
        <v>80019.228860000003</v>
      </c>
      <c r="D20" s="38">
        <f>[1]РаЗделы!CW19</f>
        <v>61609.202920000003</v>
      </c>
      <c r="E20" s="38">
        <f>[1]РаЗделы!CX19</f>
        <v>0</v>
      </c>
      <c r="F20" s="38">
        <f>[1]РаЗделы!CY19</f>
        <v>0</v>
      </c>
      <c r="G20" s="38">
        <f>[1]РаЗделы!CZ19</f>
        <v>152.07444000000001</v>
      </c>
      <c r="H20" s="38">
        <f>[1]РаЗделы!DA19</f>
        <v>0</v>
      </c>
      <c r="I20" s="38">
        <f>[1]РаЗделы!DB19</f>
        <v>43055.065929999997</v>
      </c>
      <c r="J20" s="38">
        <f>[1]РаЗделы!DC19</f>
        <v>24969.633229999999</v>
      </c>
      <c r="K20" s="38">
        <f>[1]РаЗделы!DD19</f>
        <v>540</v>
      </c>
      <c r="L20" s="38">
        <f>[1]РаЗделы!DE19</f>
        <v>153.4</v>
      </c>
      <c r="M20" s="38">
        <f>[1]РаЗделы!DF19</f>
        <v>0</v>
      </c>
      <c r="N20" s="38">
        <f>[1]РаЗделы!DG19</f>
        <v>0</v>
      </c>
      <c r="O20" s="38">
        <f>[1]РаЗделы!DH19</f>
        <v>770072.72094000003</v>
      </c>
      <c r="P20" s="38">
        <f>[1]РаЗделы!DI19</f>
        <v>554083.95348999999</v>
      </c>
      <c r="Q20" s="38">
        <f>[1]РаЗделы!DJ19</f>
        <v>92441.181639999995</v>
      </c>
      <c r="R20" s="38">
        <f>[1]РаЗделы!DK19</f>
        <v>60775.651640000004</v>
      </c>
      <c r="S20" s="38">
        <f>[1]РаЗделы!DL19</f>
        <v>1696.0930000000001</v>
      </c>
      <c r="T20" s="38">
        <f>[1]РаЗделы!DM19</f>
        <v>1153.0771999999999</v>
      </c>
      <c r="U20" s="38">
        <f>[1]РаЗделы!DN19</f>
        <v>53324.855000000003</v>
      </c>
      <c r="V20" s="38">
        <f>[1]РаЗделы!DO19</f>
        <v>30875.889349999998</v>
      </c>
      <c r="W20" s="38">
        <f>[1]РаЗделы!DP19</f>
        <v>260</v>
      </c>
      <c r="X20" s="38">
        <f>[1]РаЗделы!DQ19</f>
        <v>92.5</v>
      </c>
      <c r="Y20" s="38">
        <f>[1]РаЗделы!DR19</f>
        <v>0</v>
      </c>
      <c r="Z20" s="38">
        <f>[1]РаЗделы!DS19</f>
        <v>0</v>
      </c>
      <c r="AA20" s="38">
        <f>[1]РаЗделы!DT19</f>
        <v>0</v>
      </c>
      <c r="AB20" s="38">
        <f>[1]РаЗделы!DU19</f>
        <v>0</v>
      </c>
      <c r="AC20" s="38">
        <f>[1]РаЗделы!DV19</f>
        <v>17808.887999999999</v>
      </c>
      <c r="AD20" s="38">
        <f>[1]РаЗделы!DW19</f>
        <v>14199.464</v>
      </c>
      <c r="AE20" s="38">
        <f>[1]РаЗделы!DX19</f>
        <v>1059370.10781</v>
      </c>
      <c r="AF20" s="38">
        <f>[1]РаЗделы!DY19</f>
        <v>747912.7718300001</v>
      </c>
    </row>
    <row r="21" spans="1:32">
      <c r="A21" s="26">
        <v>17</v>
      </c>
      <c r="B21" s="29" t="s">
        <v>65</v>
      </c>
      <c r="C21" s="38">
        <f>[1]РаЗделы!CV20</f>
        <v>89461.442379999993</v>
      </c>
      <c r="D21" s="38">
        <f>[1]РаЗделы!CW20</f>
        <v>56782.009099999996</v>
      </c>
      <c r="E21" s="38">
        <f>[1]РаЗделы!CX20</f>
        <v>0</v>
      </c>
      <c r="F21" s="38">
        <f>[1]РаЗделы!CY20</f>
        <v>0</v>
      </c>
      <c r="G21" s="38">
        <f>[1]РаЗделы!CZ20</f>
        <v>2725.4839999999999</v>
      </c>
      <c r="H21" s="38">
        <f>[1]РаЗделы!DA20</f>
        <v>1805.1019199999998</v>
      </c>
      <c r="I21" s="38">
        <f>[1]РаЗделы!DB20</f>
        <v>20432.522000000001</v>
      </c>
      <c r="J21" s="38">
        <f>[1]РаЗделы!DC20</f>
        <v>8064.4980400000004</v>
      </c>
      <c r="K21" s="38">
        <f>[1]РаЗделы!DD20</f>
        <v>4742.3888099999995</v>
      </c>
      <c r="L21" s="38">
        <f>[1]РаЗделы!DE20</f>
        <v>3468.48657</v>
      </c>
      <c r="M21" s="38">
        <f>[1]РаЗделы!DF20</f>
        <v>32629.301719999999</v>
      </c>
      <c r="N21" s="38">
        <f>[1]РаЗделы!DG20</f>
        <v>4932.4139999999998</v>
      </c>
      <c r="O21" s="38">
        <f>[1]РаЗделы!DH20</f>
        <v>637869.7898599999</v>
      </c>
      <c r="P21" s="38">
        <f>[1]РаЗделы!DI20</f>
        <v>349745.06609999994</v>
      </c>
      <c r="Q21" s="38">
        <f>[1]РаЗделы!DJ20</f>
        <v>24087.263999999999</v>
      </c>
      <c r="R21" s="38">
        <f>[1]РаЗделы!DK20</f>
        <v>14484.114599999999</v>
      </c>
      <c r="S21" s="38">
        <f>[1]РаЗделы!DL20</f>
        <v>604.48199999999997</v>
      </c>
      <c r="T21" s="38">
        <f>[1]РаЗделы!DM20</f>
        <v>566.67411000000004</v>
      </c>
      <c r="U21" s="38">
        <f>[1]РаЗделы!DN20</f>
        <v>65034.814720000002</v>
      </c>
      <c r="V21" s="38">
        <f>[1]РаЗделы!DO20</f>
        <v>30958.209059999997</v>
      </c>
      <c r="W21" s="38">
        <f>[1]РаЗделы!DP20</f>
        <v>200</v>
      </c>
      <c r="X21" s="38">
        <f>[1]РаЗделы!DQ20</f>
        <v>113.3</v>
      </c>
      <c r="Y21" s="38">
        <f>[1]РаЗделы!DR20</f>
        <v>0</v>
      </c>
      <c r="Z21" s="38">
        <f>[1]РаЗделы!DS20</f>
        <v>0</v>
      </c>
      <c r="AA21" s="38">
        <f>[1]РаЗделы!DT20</f>
        <v>0</v>
      </c>
      <c r="AB21" s="38">
        <f>[1]РаЗделы!DU20</f>
        <v>0</v>
      </c>
      <c r="AC21" s="38">
        <f>[1]РаЗделы!DV20</f>
        <v>15022.156999999999</v>
      </c>
      <c r="AD21" s="38">
        <f>[1]РаЗделы!DW20</f>
        <v>11266.619000000001</v>
      </c>
      <c r="AE21" s="38">
        <f>[1]РаЗделы!DX20</f>
        <v>892809.64648999984</v>
      </c>
      <c r="AF21" s="38">
        <f>[1]РаЗделы!DY20</f>
        <v>482186.49249999993</v>
      </c>
    </row>
    <row r="22" spans="1:32">
      <c r="A22" s="26">
        <v>18</v>
      </c>
      <c r="B22" s="29" t="s">
        <v>66</v>
      </c>
      <c r="C22" s="38">
        <f>[1]РаЗделы!CV21</f>
        <v>57740.071000000004</v>
      </c>
      <c r="D22" s="38">
        <f>[1]РаЗделы!CW21</f>
        <v>36988.057989999994</v>
      </c>
      <c r="E22" s="38">
        <f>[1]РаЗделы!CX21</f>
        <v>0</v>
      </c>
      <c r="F22" s="38">
        <f>[1]РаЗделы!CY21</f>
        <v>0</v>
      </c>
      <c r="G22" s="38">
        <f>[1]РаЗделы!CZ21</f>
        <v>3542.1350000000002</v>
      </c>
      <c r="H22" s="38">
        <f>[1]РаЗделы!DA21</f>
        <v>2232.1919500000004</v>
      </c>
      <c r="I22" s="38">
        <f>[1]РаЗделы!DB21</f>
        <v>14349.335590000001</v>
      </c>
      <c r="J22" s="38">
        <f>[1]РаЗделы!DC21</f>
        <v>10190.103809999999</v>
      </c>
      <c r="K22" s="38">
        <f>[1]РаЗделы!DD21</f>
        <v>1023.842</v>
      </c>
      <c r="L22" s="38">
        <f>[1]РаЗделы!DE21</f>
        <v>707.33316000000002</v>
      </c>
      <c r="M22" s="38">
        <f>[1]РаЗделы!DF21</f>
        <v>114.5391</v>
      </c>
      <c r="N22" s="38">
        <f>[1]РаЗделы!DG21</f>
        <v>10</v>
      </c>
      <c r="O22" s="38">
        <f>[1]РаЗделы!DH21</f>
        <v>339867.27772999997</v>
      </c>
      <c r="P22" s="38">
        <f>[1]РаЗделы!DI21</f>
        <v>220006.11489</v>
      </c>
      <c r="Q22" s="38">
        <f>[1]РаЗделы!DJ21</f>
        <v>39839.741259999995</v>
      </c>
      <c r="R22" s="38">
        <f>[1]РаЗделы!DK21</f>
        <v>26172.54854</v>
      </c>
      <c r="S22" s="38">
        <f>[1]РаЗделы!DL21</f>
        <v>472.27300000000002</v>
      </c>
      <c r="T22" s="38">
        <f>[1]РаЗделы!DM21</f>
        <v>191.98242000000002</v>
      </c>
      <c r="U22" s="38">
        <f>[1]РаЗделы!DN21</f>
        <v>32203.746999999999</v>
      </c>
      <c r="V22" s="38">
        <f>[1]РаЗделы!DO21</f>
        <v>14641.1782</v>
      </c>
      <c r="W22" s="38">
        <f>[1]РаЗделы!DP21</f>
        <v>180</v>
      </c>
      <c r="X22" s="38">
        <f>[1]РаЗделы!DQ21</f>
        <v>105.33199999999999</v>
      </c>
      <c r="Y22" s="38">
        <f>[1]РаЗделы!DR21</f>
        <v>0</v>
      </c>
      <c r="Z22" s="38">
        <f>[1]РаЗделы!DS21</f>
        <v>0</v>
      </c>
      <c r="AA22" s="38">
        <f>[1]РаЗделы!DT21</f>
        <v>0</v>
      </c>
      <c r="AB22" s="38">
        <f>[1]РаЗделы!DU21</f>
        <v>0</v>
      </c>
      <c r="AC22" s="38">
        <f>[1]РаЗделы!DV21</f>
        <v>6908.4369999999999</v>
      </c>
      <c r="AD22" s="38">
        <f>[1]РаЗделы!DW21</f>
        <v>5181.3280000000004</v>
      </c>
      <c r="AE22" s="38">
        <f>[1]РаЗделы!DX21</f>
        <v>496241.39867999993</v>
      </c>
      <c r="AF22" s="38">
        <f>[1]РаЗделы!DY21</f>
        <v>316426.17096000002</v>
      </c>
    </row>
    <row r="23" spans="1:32">
      <c r="A23" s="26">
        <v>19</v>
      </c>
      <c r="B23" s="29" t="s">
        <v>67</v>
      </c>
      <c r="C23" s="38">
        <f>[1]РаЗделы!CV22</f>
        <v>70166.690860000002</v>
      </c>
      <c r="D23" s="38">
        <f>[1]РаЗделы!CW22</f>
        <v>51101.901729999998</v>
      </c>
      <c r="E23" s="38">
        <f>[1]РаЗделы!CX22</f>
        <v>0</v>
      </c>
      <c r="F23" s="38">
        <f>[1]РаЗделы!CY22</f>
        <v>0</v>
      </c>
      <c r="G23" s="38">
        <f>[1]РаЗделы!CZ22</f>
        <v>0</v>
      </c>
      <c r="H23" s="38">
        <f>[1]РаЗделы!DA22</f>
        <v>0</v>
      </c>
      <c r="I23" s="38">
        <f>[1]РаЗделы!DB22</f>
        <v>23307.368210000001</v>
      </c>
      <c r="J23" s="38">
        <f>[1]РаЗделы!DC22</f>
        <v>10873.62953</v>
      </c>
      <c r="K23" s="38">
        <f>[1]РаЗделы!DD22</f>
        <v>12855.521000000001</v>
      </c>
      <c r="L23" s="38">
        <f>[1]РаЗделы!DE22</f>
        <v>6152.8428599999997</v>
      </c>
      <c r="M23" s="38">
        <f>[1]РаЗделы!DF22</f>
        <v>0</v>
      </c>
      <c r="N23" s="38">
        <f>[1]РаЗделы!DG22</f>
        <v>0</v>
      </c>
      <c r="O23" s="38">
        <f>[1]РаЗделы!DH22</f>
        <v>408190.06527999998</v>
      </c>
      <c r="P23" s="38">
        <f>[1]РаЗделы!DI22</f>
        <v>278297.69841000001</v>
      </c>
      <c r="Q23" s="38">
        <f>[1]РаЗделы!DJ22</f>
        <v>52388.233</v>
      </c>
      <c r="R23" s="38">
        <f>[1]РаЗделы!DK22</f>
        <v>34646.700420000001</v>
      </c>
      <c r="S23" s="38">
        <f>[1]РаЗделы!DL22</f>
        <v>640.30700000000002</v>
      </c>
      <c r="T23" s="38">
        <f>[1]РаЗделы!DM22</f>
        <v>257.04000000000002</v>
      </c>
      <c r="U23" s="38">
        <f>[1]РаЗделы!DN22</f>
        <v>36850.173999999999</v>
      </c>
      <c r="V23" s="38">
        <f>[1]РаЗделы!DO22</f>
        <v>19311.77996</v>
      </c>
      <c r="W23" s="38">
        <f>[1]РаЗделы!DP22</f>
        <v>22137.263999999999</v>
      </c>
      <c r="X23" s="38">
        <f>[1]РаЗделы!DQ22</f>
        <v>16055.03818</v>
      </c>
      <c r="Y23" s="38">
        <f>[1]РаЗделы!DR22</f>
        <v>0</v>
      </c>
      <c r="Z23" s="38">
        <f>[1]РаЗделы!DS22</f>
        <v>0</v>
      </c>
      <c r="AA23" s="38">
        <f>[1]РаЗделы!DT22</f>
        <v>0</v>
      </c>
      <c r="AB23" s="38">
        <f>[1]РаЗделы!DU22</f>
        <v>0</v>
      </c>
      <c r="AC23" s="38">
        <f>[1]РаЗделы!DV22</f>
        <v>10039.302</v>
      </c>
      <c r="AD23" s="38">
        <f>[1]РаЗделы!DW22</f>
        <v>7766.9759999999997</v>
      </c>
      <c r="AE23" s="38">
        <f>[1]РаЗделы!DX22</f>
        <v>636574.92535000003</v>
      </c>
      <c r="AF23" s="38">
        <f>[1]РаЗделы!DY22</f>
        <v>424463.60709</v>
      </c>
    </row>
    <row r="24" spans="1:32">
      <c r="A24" s="26">
        <v>20</v>
      </c>
      <c r="B24" s="29" t="s">
        <v>68</v>
      </c>
      <c r="C24" s="38">
        <f>[1]РаЗделы!CV23</f>
        <v>111410.57577</v>
      </c>
      <c r="D24" s="38">
        <f>[1]РаЗделы!CW23</f>
        <v>46480.317689999996</v>
      </c>
      <c r="E24" s="38">
        <f>[1]РаЗделы!CX23</f>
        <v>0</v>
      </c>
      <c r="F24" s="38">
        <f>[1]РаЗделы!CY23</f>
        <v>0</v>
      </c>
      <c r="G24" s="38">
        <f>[1]РаЗделы!CZ23</f>
        <v>7713.4711900000002</v>
      </c>
      <c r="H24" s="38">
        <f>[1]РаЗделы!DA23</f>
        <v>2205.10302</v>
      </c>
      <c r="I24" s="38">
        <f>[1]РаЗделы!DB23</f>
        <v>88751.00563</v>
      </c>
      <c r="J24" s="38">
        <f>[1]РаЗделы!DC23</f>
        <v>62100.01756</v>
      </c>
      <c r="K24" s="38">
        <f>[1]РаЗделы!DD23</f>
        <v>18165.572809999998</v>
      </c>
      <c r="L24" s="38">
        <f>[1]РаЗделы!DE23</f>
        <v>2343.9495099999999</v>
      </c>
      <c r="M24" s="38">
        <f>[1]РаЗделы!DF23</f>
        <v>0</v>
      </c>
      <c r="N24" s="38">
        <f>[1]РаЗделы!DG23</f>
        <v>0</v>
      </c>
      <c r="O24" s="38">
        <f>[1]РаЗделы!DH23</f>
        <v>755331.42700000003</v>
      </c>
      <c r="P24" s="38">
        <f>[1]РаЗделы!DI23</f>
        <v>488507.80962000001</v>
      </c>
      <c r="Q24" s="38">
        <f>[1]РаЗделы!DJ23</f>
        <v>71474.883000000002</v>
      </c>
      <c r="R24" s="38">
        <f>[1]РаЗделы!DK23</f>
        <v>49834.931119999994</v>
      </c>
      <c r="S24" s="38">
        <f>[1]РаЗделы!DL23</f>
        <v>524.72799999999995</v>
      </c>
      <c r="T24" s="38">
        <f>[1]РаЗделы!DM23</f>
        <v>112.50169</v>
      </c>
      <c r="U24" s="38">
        <f>[1]РаЗделы!DN23</f>
        <v>64594.037240000005</v>
      </c>
      <c r="V24" s="38">
        <f>[1]РаЗделы!DO23</f>
        <v>26212.538140000001</v>
      </c>
      <c r="W24" s="38">
        <f>[1]РаЗделы!DP23</f>
        <v>1673.1496999999999</v>
      </c>
      <c r="X24" s="38">
        <f>[1]РаЗделы!DQ23</f>
        <v>253.46</v>
      </c>
      <c r="Y24" s="38">
        <f>[1]РаЗделы!DR23</f>
        <v>0</v>
      </c>
      <c r="Z24" s="38">
        <f>[1]РаЗделы!DS23</f>
        <v>0</v>
      </c>
      <c r="AA24" s="38">
        <f>[1]РаЗделы!DT23</f>
        <v>1.5</v>
      </c>
      <c r="AB24" s="38">
        <f>[1]РаЗделы!DU23</f>
        <v>0</v>
      </c>
      <c r="AC24" s="38">
        <f>[1]РаЗделы!DV23</f>
        <v>18875.567999999999</v>
      </c>
      <c r="AD24" s="38">
        <f>[1]РаЗделы!DW23</f>
        <v>15176.54</v>
      </c>
      <c r="AE24" s="38">
        <f>[1]РаЗделы!DX23</f>
        <v>1138515.9183399996</v>
      </c>
      <c r="AF24" s="38">
        <f>[1]РаЗделы!DY23</f>
        <v>693227.16834999993</v>
      </c>
    </row>
    <row r="25" spans="1:32">
      <c r="A25" s="26">
        <v>21</v>
      </c>
      <c r="B25" s="29" t="s">
        <v>69</v>
      </c>
      <c r="C25" s="38">
        <f>[1]РаЗделы!CV24</f>
        <v>74008.20640000001</v>
      </c>
      <c r="D25" s="38">
        <f>[1]РаЗделы!CW24</f>
        <v>44863.012959999993</v>
      </c>
      <c r="E25" s="38">
        <f>[1]РаЗделы!CX24</f>
        <v>0</v>
      </c>
      <c r="F25" s="38">
        <f>[1]РаЗделы!CY24</f>
        <v>0</v>
      </c>
      <c r="G25" s="38">
        <f>[1]РаЗделы!CZ24</f>
        <v>3653.576</v>
      </c>
      <c r="H25" s="38">
        <f>[1]РаЗделы!DA24</f>
        <v>2397.2455800000002</v>
      </c>
      <c r="I25" s="38">
        <f>[1]РаЗделы!DB24</f>
        <v>38148.355870000007</v>
      </c>
      <c r="J25" s="38">
        <f>[1]РаЗделы!DC24</f>
        <v>3985.4066599999996</v>
      </c>
      <c r="K25" s="38">
        <f>[1]РаЗделы!DD24</f>
        <v>489.5</v>
      </c>
      <c r="L25" s="38">
        <f>[1]РаЗделы!DE24</f>
        <v>451.45299999999997</v>
      </c>
      <c r="M25" s="38">
        <f>[1]РаЗделы!DF24</f>
        <v>0</v>
      </c>
      <c r="N25" s="38">
        <f>[1]РаЗделы!DG24</f>
        <v>0</v>
      </c>
      <c r="O25" s="38">
        <f>[1]РаЗделы!DH24</f>
        <v>464754.21726</v>
      </c>
      <c r="P25" s="38">
        <f>[1]РаЗделы!DI24</f>
        <v>273484.71610000002</v>
      </c>
      <c r="Q25" s="38">
        <f>[1]РаЗделы!DJ24</f>
        <v>93394.936400000006</v>
      </c>
      <c r="R25" s="38">
        <f>[1]РаЗделы!DK24</f>
        <v>54158.764819999997</v>
      </c>
      <c r="S25" s="38">
        <f>[1]РаЗделы!DL24</f>
        <v>724.05700000000002</v>
      </c>
      <c r="T25" s="38">
        <f>[1]РаЗделы!DM24</f>
        <v>508.84535999999997</v>
      </c>
      <c r="U25" s="38">
        <f>[1]РаЗделы!DN24</f>
        <v>34218.246530000004</v>
      </c>
      <c r="V25" s="38">
        <f>[1]РаЗделы!DO24</f>
        <v>18733.788649999999</v>
      </c>
      <c r="W25" s="38">
        <f>[1]РаЗделы!DP24</f>
        <v>640</v>
      </c>
      <c r="X25" s="38">
        <f>[1]РаЗделы!DQ24</f>
        <v>293</v>
      </c>
      <c r="Y25" s="38">
        <f>[1]РаЗделы!DR24</f>
        <v>0</v>
      </c>
      <c r="Z25" s="38">
        <f>[1]РаЗделы!DS24</f>
        <v>0</v>
      </c>
      <c r="AA25" s="38">
        <f>[1]РаЗделы!DT24</f>
        <v>0</v>
      </c>
      <c r="AB25" s="38">
        <f>[1]РаЗделы!DU24</f>
        <v>0</v>
      </c>
      <c r="AC25" s="38">
        <f>[1]РаЗделы!DV24</f>
        <v>10238.813</v>
      </c>
      <c r="AD25" s="38">
        <f>[1]РаЗделы!DW24</f>
        <v>7694.8050000000003</v>
      </c>
      <c r="AE25" s="38">
        <f>[1]РаЗделы!DX24</f>
        <v>720269.90846000006</v>
      </c>
      <c r="AF25" s="38">
        <f>[1]РаЗделы!DY24</f>
        <v>406571.03812999994</v>
      </c>
    </row>
    <row r="26" spans="1:32">
      <c r="A26" s="26">
        <v>22</v>
      </c>
      <c r="B26" s="29" t="s">
        <v>70</v>
      </c>
      <c r="C26" s="38">
        <f>[1]РаЗделы!CV25</f>
        <v>75744.777000000002</v>
      </c>
      <c r="D26" s="38">
        <f>[1]РаЗделы!CW25</f>
        <v>42587.699520000002</v>
      </c>
      <c r="E26" s="38">
        <f>[1]РаЗделы!CX25</f>
        <v>0</v>
      </c>
      <c r="F26" s="38">
        <f>[1]РаЗделы!CY25</f>
        <v>0</v>
      </c>
      <c r="G26" s="38">
        <f>[1]РаЗделы!CZ25</f>
        <v>1519</v>
      </c>
      <c r="H26" s="38">
        <f>[1]РаЗделы!DA25</f>
        <v>205</v>
      </c>
      <c r="I26" s="38">
        <f>[1]РаЗделы!DB25</f>
        <v>55645.144980000005</v>
      </c>
      <c r="J26" s="38">
        <f>[1]РаЗделы!DC25</f>
        <v>24527.439919999997</v>
      </c>
      <c r="K26" s="38">
        <f>[1]РаЗделы!DD25</f>
        <v>31865.088</v>
      </c>
      <c r="L26" s="38">
        <f>[1]РаЗделы!DE25</f>
        <v>16340.33034</v>
      </c>
      <c r="M26" s="38">
        <f>[1]РаЗделы!DF25</f>
        <v>0</v>
      </c>
      <c r="N26" s="38">
        <f>[1]РаЗделы!DG25</f>
        <v>0</v>
      </c>
      <c r="O26" s="38">
        <f>[1]РаЗделы!DH25</f>
        <v>392025.84989000001</v>
      </c>
      <c r="P26" s="38">
        <f>[1]РаЗделы!DI25</f>
        <v>239148.35563000001</v>
      </c>
      <c r="Q26" s="38">
        <f>[1]РаЗделы!DJ25</f>
        <v>61261.589869999996</v>
      </c>
      <c r="R26" s="38">
        <f>[1]РаЗделы!DK25</f>
        <v>28396.922010000002</v>
      </c>
      <c r="S26" s="38">
        <f>[1]РаЗделы!DL25</f>
        <v>398.65800000000002</v>
      </c>
      <c r="T26" s="38">
        <f>[1]РаЗделы!DM25</f>
        <v>256</v>
      </c>
      <c r="U26" s="38">
        <f>[1]РаЗделы!DN25</f>
        <v>33249.512000000002</v>
      </c>
      <c r="V26" s="38">
        <f>[1]РаЗделы!DO25</f>
        <v>14022.836059999998</v>
      </c>
      <c r="W26" s="38">
        <f>[1]РаЗделы!DP25</f>
        <v>14820.46413</v>
      </c>
      <c r="X26" s="38">
        <f>[1]РаЗделы!DQ25</f>
        <v>6967.7236700000003</v>
      </c>
      <c r="Y26" s="38">
        <f>[1]РаЗделы!DR25</f>
        <v>0</v>
      </c>
      <c r="Z26" s="38">
        <f>[1]РаЗделы!DS25</f>
        <v>0</v>
      </c>
      <c r="AA26" s="38">
        <f>[1]РаЗделы!DT25</f>
        <v>0</v>
      </c>
      <c r="AB26" s="38">
        <f>[1]РаЗделы!DU25</f>
        <v>0</v>
      </c>
      <c r="AC26" s="38">
        <f>[1]РаЗделы!DV25</f>
        <v>7773.6859999999997</v>
      </c>
      <c r="AD26" s="38">
        <f>[1]РаЗделы!DW25</f>
        <v>5830.2650000000003</v>
      </c>
      <c r="AE26" s="38">
        <f>[1]РаЗделы!DX25</f>
        <v>674303.76987000008</v>
      </c>
      <c r="AF26" s="38">
        <f>[1]РаЗделы!DY25</f>
        <v>378282.57214999996</v>
      </c>
    </row>
    <row r="27" spans="1:32">
      <c r="A27" s="26">
        <v>23</v>
      </c>
      <c r="B27" s="29" t="s">
        <v>71</v>
      </c>
      <c r="C27" s="38">
        <f>[1]РаЗделы!CV26</f>
        <v>86096.014840000003</v>
      </c>
      <c r="D27" s="38">
        <f>[1]РаЗделы!CW26</f>
        <v>50938.593580000001</v>
      </c>
      <c r="E27" s="38">
        <f>[1]РаЗделы!CX26</f>
        <v>0</v>
      </c>
      <c r="F27" s="38">
        <f>[1]РаЗделы!CY26</f>
        <v>0</v>
      </c>
      <c r="G27" s="38">
        <f>[1]РаЗделы!CZ26</f>
        <v>1797.3</v>
      </c>
      <c r="H27" s="38">
        <f>[1]РаЗделы!DA26</f>
        <v>134.63999999999999</v>
      </c>
      <c r="I27" s="38">
        <f>[1]РаЗделы!DB26</f>
        <v>16105.96682</v>
      </c>
      <c r="J27" s="38">
        <f>[1]РаЗделы!DC26</f>
        <v>2891.7451800000003</v>
      </c>
      <c r="K27" s="38">
        <f>[1]РаЗделы!DD26</f>
        <v>35258.284</v>
      </c>
      <c r="L27" s="38">
        <f>[1]РаЗделы!DE26</f>
        <v>11432.570900000001</v>
      </c>
      <c r="M27" s="38">
        <f>[1]РаЗделы!DF26</f>
        <v>0</v>
      </c>
      <c r="N27" s="38">
        <f>[1]РаЗделы!DG26</f>
        <v>0</v>
      </c>
      <c r="O27" s="38">
        <f>[1]РаЗделы!DH26</f>
        <v>736268.83305999998</v>
      </c>
      <c r="P27" s="38">
        <f>[1]РаЗделы!DI26</f>
        <v>446052.15367000009</v>
      </c>
      <c r="Q27" s="38">
        <f>[1]РаЗделы!DJ26</f>
        <v>68442.892999999996</v>
      </c>
      <c r="R27" s="38">
        <f>[1]РаЗделы!DK26</f>
        <v>34572.87384</v>
      </c>
      <c r="S27" s="38">
        <f>[1]РаЗделы!DL26</f>
        <v>734.548</v>
      </c>
      <c r="T27" s="38">
        <f>[1]РаЗделы!DM26</f>
        <v>398.65800000000002</v>
      </c>
      <c r="U27" s="38">
        <f>[1]РаЗделы!DN26</f>
        <v>74738.172000000006</v>
      </c>
      <c r="V27" s="38">
        <f>[1]РаЗделы!DO26</f>
        <v>26541.440579999999</v>
      </c>
      <c r="W27" s="38">
        <f>[1]РаЗделы!DP26</f>
        <v>5255.85</v>
      </c>
      <c r="X27" s="38">
        <f>[1]РаЗделы!DQ26</f>
        <v>97.2</v>
      </c>
      <c r="Y27" s="38">
        <f>[1]РаЗделы!DR26</f>
        <v>0</v>
      </c>
      <c r="Z27" s="38">
        <f>[1]РаЗделы!DS26</f>
        <v>0</v>
      </c>
      <c r="AA27" s="38">
        <f>[1]РаЗделы!DT26</f>
        <v>0</v>
      </c>
      <c r="AB27" s="38">
        <f>[1]РаЗделы!DU26</f>
        <v>0</v>
      </c>
      <c r="AC27" s="38">
        <f>[1]РаЗделы!DV26</f>
        <v>14680.623</v>
      </c>
      <c r="AD27" s="38">
        <f>[1]РаЗделы!DW26</f>
        <v>3120.982</v>
      </c>
      <c r="AE27" s="38">
        <f>[1]РаЗделы!DX26</f>
        <v>1039378.4847199999</v>
      </c>
      <c r="AF27" s="38">
        <f>[1]РаЗделы!DY26</f>
        <v>576180.85775000008</v>
      </c>
    </row>
    <row r="28" spans="1:32">
      <c r="A28" s="26">
        <v>24</v>
      </c>
      <c r="B28" s="29" t="s">
        <v>72</v>
      </c>
      <c r="C28" s="38">
        <f>[1]РаЗделы!CV27</f>
        <v>80885.53790000001</v>
      </c>
      <c r="D28" s="38">
        <f>[1]РаЗделы!CW27</f>
        <v>44680.193310000002</v>
      </c>
      <c r="E28" s="38">
        <f>[1]РаЗделы!CX27</f>
        <v>0</v>
      </c>
      <c r="F28" s="38">
        <f>[1]РаЗделы!CY27</f>
        <v>0</v>
      </c>
      <c r="G28" s="38">
        <f>[1]РаЗделы!CZ27</f>
        <v>225.56</v>
      </c>
      <c r="H28" s="38">
        <f>[1]РаЗделы!DA27</f>
        <v>113.88</v>
      </c>
      <c r="I28" s="38">
        <f>[1]РаЗделы!DB27</f>
        <v>26010.22191</v>
      </c>
      <c r="J28" s="38">
        <f>[1]РаЗделы!DC27</f>
        <v>7464.6714000000002</v>
      </c>
      <c r="K28" s="38">
        <f>[1]РаЗделы!DD27</f>
        <v>5787.7070000000003</v>
      </c>
      <c r="L28" s="38">
        <f>[1]РаЗделы!DE27</f>
        <v>2274.2679299999995</v>
      </c>
      <c r="M28" s="38">
        <f>[1]РаЗделы!DF27</f>
        <v>0</v>
      </c>
      <c r="N28" s="38">
        <f>[1]РаЗделы!DG27</f>
        <v>0</v>
      </c>
      <c r="O28" s="38">
        <f>[1]РаЗделы!DH27</f>
        <v>314317.97128</v>
      </c>
      <c r="P28" s="38">
        <f>[1]РаЗделы!DI27</f>
        <v>198645.75549000001</v>
      </c>
      <c r="Q28" s="38">
        <f>[1]РаЗделы!DJ27</f>
        <v>56074.439709999999</v>
      </c>
      <c r="R28" s="38">
        <f>[1]РаЗделы!DK27</f>
        <v>34162.67843</v>
      </c>
      <c r="S28" s="38">
        <f>[1]РаЗделы!DL27</f>
        <v>314.90800000000002</v>
      </c>
      <c r="T28" s="38">
        <f>[1]РаЗделы!DM27</f>
        <v>313.91502000000003</v>
      </c>
      <c r="U28" s="38">
        <f>[1]РаЗделы!DN27</f>
        <v>27558.032999999999</v>
      </c>
      <c r="V28" s="38">
        <f>[1]РаЗделы!DO27</f>
        <v>9585.4418900000001</v>
      </c>
      <c r="W28" s="38">
        <f>[1]РаЗделы!DP27</f>
        <v>190</v>
      </c>
      <c r="X28" s="38">
        <f>[1]РаЗделы!DQ27</f>
        <v>107.04</v>
      </c>
      <c r="Y28" s="38">
        <f>[1]РаЗделы!DR27</f>
        <v>0</v>
      </c>
      <c r="Z28" s="38">
        <f>[1]РаЗделы!DS27</f>
        <v>0</v>
      </c>
      <c r="AA28" s="38">
        <f>[1]РаЗделы!DT27</f>
        <v>0</v>
      </c>
      <c r="AB28" s="38">
        <f>[1]РаЗделы!DU27</f>
        <v>0</v>
      </c>
      <c r="AC28" s="38">
        <f>[1]РаЗделы!DV27</f>
        <v>6415.1170000000002</v>
      </c>
      <c r="AD28" s="38">
        <f>[1]РаЗделы!DW27</f>
        <v>4160.9799999999996</v>
      </c>
      <c r="AE28" s="38">
        <f>[1]РаЗделы!DX27</f>
        <v>517779.49580000003</v>
      </c>
      <c r="AF28" s="38">
        <f>[1]РаЗделы!DY27</f>
        <v>301508.82347</v>
      </c>
    </row>
    <row r="29" spans="1:32">
      <c r="A29" s="26">
        <v>25</v>
      </c>
      <c r="B29" s="29" t="s">
        <v>73</v>
      </c>
      <c r="C29" s="38">
        <f>[1]РаЗделы!CV28</f>
        <v>77661.603900000002</v>
      </c>
      <c r="D29" s="38">
        <f>[1]РаЗделы!CW28</f>
        <v>48546.833480000001</v>
      </c>
      <c r="E29" s="38">
        <f>[1]РаЗделы!CX28</f>
        <v>0</v>
      </c>
      <c r="F29" s="38">
        <f>[1]РаЗделы!CY28</f>
        <v>0</v>
      </c>
      <c r="G29" s="38">
        <f>[1]РаЗделы!CZ28</f>
        <v>6982.7705700000006</v>
      </c>
      <c r="H29" s="38">
        <f>[1]РаЗделы!DA28</f>
        <v>2796.6211000000003</v>
      </c>
      <c r="I29" s="38">
        <f>[1]РаЗделы!DB28</f>
        <v>19147.873100000001</v>
      </c>
      <c r="J29" s="38">
        <f>[1]РаЗделы!DC28</f>
        <v>9205.8514199999991</v>
      </c>
      <c r="K29" s="38">
        <f>[1]РаЗделы!DD28</f>
        <v>13957.234</v>
      </c>
      <c r="L29" s="38">
        <f>[1]РаЗделы!DE28</f>
        <v>1577.91804</v>
      </c>
      <c r="M29" s="38">
        <f>[1]РаЗделы!DF28</f>
        <v>1609</v>
      </c>
      <c r="N29" s="38">
        <f>[1]РаЗделы!DG28</f>
        <v>1608.69346</v>
      </c>
      <c r="O29" s="38">
        <f>[1]РаЗделы!DH28</f>
        <v>552855.43196000007</v>
      </c>
      <c r="P29" s="38">
        <f>[1]РаЗделы!DI28</f>
        <v>351972.02241999994</v>
      </c>
      <c r="Q29" s="38">
        <f>[1]РаЗделы!DJ28</f>
        <v>55252.915000000001</v>
      </c>
      <c r="R29" s="38">
        <f>[1]РаЗделы!DK28</f>
        <v>35962.7673</v>
      </c>
      <c r="S29" s="38">
        <f>[1]РаЗделы!DL28</f>
        <v>923.56399999999996</v>
      </c>
      <c r="T29" s="38">
        <f>[1]РаЗделы!DM28</f>
        <v>784</v>
      </c>
      <c r="U29" s="38">
        <f>[1]РаЗделы!DN28</f>
        <v>32966.864999999998</v>
      </c>
      <c r="V29" s="38">
        <f>[1]РаЗделы!DO28</f>
        <v>16798.3282</v>
      </c>
      <c r="W29" s="38">
        <f>[1]РаЗделы!DP28</f>
        <v>15302.5</v>
      </c>
      <c r="X29" s="38">
        <f>[1]РаЗделы!DQ28</f>
        <v>8755.2925899999991</v>
      </c>
      <c r="Y29" s="38">
        <f>[1]РаЗделы!DR28</f>
        <v>0</v>
      </c>
      <c r="Z29" s="38">
        <f>[1]РаЗделы!DS28</f>
        <v>0</v>
      </c>
      <c r="AA29" s="38">
        <f>[1]РаЗделы!DT28</f>
        <v>0</v>
      </c>
      <c r="AB29" s="38">
        <f>[1]РаЗделы!DU28</f>
        <v>0</v>
      </c>
      <c r="AC29" s="38">
        <f>[1]РаЗделы!DV28</f>
        <v>12046.422</v>
      </c>
      <c r="AD29" s="38">
        <f>[1]РаЗделы!DW28</f>
        <v>7950.3149999999996</v>
      </c>
      <c r="AE29" s="38">
        <f>[1]РаЗделы!DX28</f>
        <v>788706.17953000008</v>
      </c>
      <c r="AF29" s="38">
        <f>[1]РаЗделы!DY28</f>
        <v>485958.64300999994</v>
      </c>
    </row>
    <row r="30" spans="1:32">
      <c r="A30" s="26">
        <v>26</v>
      </c>
      <c r="B30" s="29" t="s">
        <v>74</v>
      </c>
      <c r="C30" s="38">
        <f>[1]РаЗделы!CV29</f>
        <v>59484.788999999997</v>
      </c>
      <c r="D30" s="38">
        <f>[1]РаЗделы!CW29</f>
        <v>40914.919689999995</v>
      </c>
      <c r="E30" s="38">
        <f>[1]РаЗделы!CX29</f>
        <v>0</v>
      </c>
      <c r="F30" s="38">
        <f>[1]РаЗделы!CY29</f>
        <v>0</v>
      </c>
      <c r="G30" s="38">
        <f>[1]РаЗделы!CZ29</f>
        <v>9341.7999999999993</v>
      </c>
      <c r="H30" s="38">
        <f>[1]РаЗделы!DA29</f>
        <v>256.39999999999998</v>
      </c>
      <c r="I30" s="38">
        <f>[1]РаЗделы!DB29</f>
        <v>25860.76</v>
      </c>
      <c r="J30" s="38">
        <f>[1]РаЗделы!DC29</f>
        <v>10365.971460000001</v>
      </c>
      <c r="K30" s="38">
        <f>[1]РаЗделы!DD29</f>
        <v>76325.498000000007</v>
      </c>
      <c r="L30" s="38">
        <f>[1]РаЗделы!DE29</f>
        <v>16304.941339999999</v>
      </c>
      <c r="M30" s="38">
        <f>[1]РаЗделы!DF29</f>
        <v>0</v>
      </c>
      <c r="N30" s="38">
        <f>[1]РаЗделы!DG29</f>
        <v>0</v>
      </c>
      <c r="O30" s="38">
        <f>[1]РаЗделы!DH29</f>
        <v>284662.74400000001</v>
      </c>
      <c r="P30" s="38">
        <f>[1]РаЗделы!DI29</f>
        <v>184928.47562000001</v>
      </c>
      <c r="Q30" s="38">
        <f>[1]РаЗделы!DJ29</f>
        <v>49978.885000000002</v>
      </c>
      <c r="R30" s="38">
        <f>[1]РаЗделы!DK29</f>
        <v>33848.800459999999</v>
      </c>
      <c r="S30" s="38">
        <f>[1]РаЗделы!DL29</f>
        <v>524.72799999999995</v>
      </c>
      <c r="T30" s="38">
        <f>[1]РаЗделы!DM29</f>
        <v>512.94169999999997</v>
      </c>
      <c r="U30" s="38">
        <f>[1]РаЗделы!DN29</f>
        <v>28954.124</v>
      </c>
      <c r="V30" s="38">
        <f>[1]РаЗделы!DO29</f>
        <v>9871.1167100000002</v>
      </c>
      <c r="W30" s="38">
        <f>[1]РаЗделы!DP29</f>
        <v>20</v>
      </c>
      <c r="X30" s="38">
        <f>[1]РаЗделы!DQ29</f>
        <v>20</v>
      </c>
      <c r="Y30" s="38">
        <f>[1]РаЗделы!DR29</f>
        <v>0</v>
      </c>
      <c r="Z30" s="38">
        <f>[1]РаЗделы!DS29</f>
        <v>0</v>
      </c>
      <c r="AA30" s="38">
        <f>[1]РаЗделы!DT29</f>
        <v>0</v>
      </c>
      <c r="AB30" s="38">
        <f>[1]РаЗделы!DU29</f>
        <v>0</v>
      </c>
      <c r="AC30" s="38">
        <f>[1]РаЗделы!DV29</f>
        <v>5292.7910000000002</v>
      </c>
      <c r="AD30" s="38">
        <f>[1]РаЗделы!DW29</f>
        <v>3969.5929999999998</v>
      </c>
      <c r="AE30" s="38">
        <f>[1]РаЗделы!DX29</f>
        <v>540446.11899999995</v>
      </c>
      <c r="AF30" s="38">
        <f>[1]РаЗделы!DY29</f>
        <v>300993.15998</v>
      </c>
    </row>
    <row r="31" spans="1:32">
      <c r="A31" s="26">
        <v>27</v>
      </c>
      <c r="B31" s="29" t="s">
        <v>75</v>
      </c>
      <c r="C31" s="38">
        <f>[1]РаЗделы!CV30</f>
        <v>62864.859519999998</v>
      </c>
      <c r="D31" s="38">
        <f>[1]РаЗделы!CW30</f>
        <v>46418.275030000004</v>
      </c>
      <c r="E31" s="38">
        <f>[1]РаЗделы!CX30</f>
        <v>0</v>
      </c>
      <c r="F31" s="38">
        <f>[1]РаЗделы!CY30</f>
        <v>0</v>
      </c>
      <c r="G31" s="38">
        <f>[1]РаЗделы!CZ30</f>
        <v>1460</v>
      </c>
      <c r="H31" s="38">
        <f>[1]РаЗделы!DA30</f>
        <v>73.133359999999996</v>
      </c>
      <c r="I31" s="38">
        <f>[1]РаЗделы!DB30</f>
        <v>17509.41145</v>
      </c>
      <c r="J31" s="38">
        <f>[1]РаЗделы!DC30</f>
        <v>1816.53268</v>
      </c>
      <c r="K31" s="38">
        <f>[1]РаЗделы!DD30</f>
        <v>1110</v>
      </c>
      <c r="L31" s="38">
        <f>[1]РаЗделы!DE30</f>
        <v>608.94997999999998</v>
      </c>
      <c r="M31" s="38">
        <f>[1]РаЗделы!DF30</f>
        <v>29.262</v>
      </c>
      <c r="N31" s="38">
        <f>[1]РаЗделы!DG30</f>
        <v>0</v>
      </c>
      <c r="O31" s="38">
        <f>[1]РаЗделы!DH30</f>
        <v>248828.7427</v>
      </c>
      <c r="P31" s="38">
        <f>[1]РаЗделы!DI30</f>
        <v>159070.674</v>
      </c>
      <c r="Q31" s="38">
        <f>[1]РаЗделы!DJ30</f>
        <v>42464.173999999999</v>
      </c>
      <c r="R31" s="38">
        <f>[1]РаЗделы!DK30</f>
        <v>28923.097809999999</v>
      </c>
      <c r="S31" s="38">
        <f>[1]РаЗделы!DL30</f>
        <v>839.63599999999997</v>
      </c>
      <c r="T31" s="38">
        <f>[1]РаЗделы!DM30</f>
        <v>452.45163000000002</v>
      </c>
      <c r="U31" s="38">
        <f>[1]РаЗделы!DN30</f>
        <v>25275.015800000001</v>
      </c>
      <c r="V31" s="38">
        <f>[1]РаЗделы!DO30</f>
        <v>12070.913700000001</v>
      </c>
      <c r="W31" s="38">
        <f>[1]РаЗделы!DP30</f>
        <v>365</v>
      </c>
      <c r="X31" s="38">
        <f>[1]РаЗделы!DQ30</f>
        <v>88.7</v>
      </c>
      <c r="Y31" s="38">
        <f>[1]РаЗделы!DR30</f>
        <v>0</v>
      </c>
      <c r="Z31" s="38">
        <f>[1]РаЗделы!DS30</f>
        <v>0</v>
      </c>
      <c r="AA31" s="38">
        <f>[1]РаЗделы!DT30</f>
        <v>0</v>
      </c>
      <c r="AB31" s="38">
        <f>[1]РаЗделы!DU30</f>
        <v>0</v>
      </c>
      <c r="AC31" s="38">
        <f>[1]РаЗделы!DV30</f>
        <v>4914.0429999999997</v>
      </c>
      <c r="AD31" s="38">
        <f>[1]РаЗделы!DW30</f>
        <v>3685.5309999999999</v>
      </c>
      <c r="AE31" s="38">
        <f>[1]РаЗделы!DX30</f>
        <v>405660.14447</v>
      </c>
      <c r="AF31" s="38">
        <f>[1]РаЗделы!DY30</f>
        <v>253208.25919000001</v>
      </c>
    </row>
    <row r="32" spans="1:32">
      <c r="A32" s="26">
        <v>28</v>
      </c>
      <c r="B32" s="29" t="s">
        <v>76</v>
      </c>
      <c r="C32" s="38">
        <f>[1]РаЗделы!CV31</f>
        <v>49152.526379999996</v>
      </c>
      <c r="D32" s="38">
        <f>[1]РаЗделы!CW31</f>
        <v>33406.16156</v>
      </c>
      <c r="E32" s="38">
        <f>[1]РаЗделы!CX31</f>
        <v>0</v>
      </c>
      <c r="F32" s="38">
        <f>[1]РаЗделы!CY31</f>
        <v>0</v>
      </c>
      <c r="G32" s="38">
        <f>[1]РаЗделы!CZ31</f>
        <v>3073.5</v>
      </c>
      <c r="H32" s="38">
        <f>[1]РаЗделы!DA31</f>
        <v>2231.2084100000002</v>
      </c>
      <c r="I32" s="38">
        <f>[1]РаЗделы!DB31</f>
        <v>28572.951399999998</v>
      </c>
      <c r="J32" s="38">
        <f>[1]РаЗделы!DC31</f>
        <v>11314.301289999999</v>
      </c>
      <c r="K32" s="38">
        <f>[1]РаЗделы!DD31</f>
        <v>6745.08</v>
      </c>
      <c r="L32" s="38">
        <f>[1]РаЗделы!DE31</f>
        <v>2506.2689999999998</v>
      </c>
      <c r="M32" s="38">
        <f>[1]РаЗделы!DF31</f>
        <v>0</v>
      </c>
      <c r="N32" s="38">
        <f>[1]РаЗделы!DG31</f>
        <v>0</v>
      </c>
      <c r="O32" s="38">
        <f>[1]РаЗделы!DH31</f>
        <v>354521.36469999998</v>
      </c>
      <c r="P32" s="38">
        <f>[1]РаЗделы!DI31</f>
        <v>241761.36122000002</v>
      </c>
      <c r="Q32" s="38">
        <f>[1]РаЗделы!DJ31</f>
        <v>39198.012000000002</v>
      </c>
      <c r="R32" s="38">
        <f>[1]РаЗделы!DK31</f>
        <v>29254.675230000001</v>
      </c>
      <c r="S32" s="38">
        <f>[1]РаЗделы!DL31</f>
        <v>997.00099999999998</v>
      </c>
      <c r="T32" s="38">
        <f>[1]РаЗделы!DM31</f>
        <v>0</v>
      </c>
      <c r="U32" s="38">
        <f>[1]РаЗделы!DN31</f>
        <v>13506.328460000001</v>
      </c>
      <c r="V32" s="38">
        <f>[1]РаЗделы!DO31</f>
        <v>7051.7291800000003</v>
      </c>
      <c r="W32" s="38">
        <f>[1]РаЗделы!DP31</f>
        <v>160</v>
      </c>
      <c r="X32" s="38">
        <f>[1]РаЗделы!DQ31</f>
        <v>29.75</v>
      </c>
      <c r="Y32" s="38">
        <f>[1]РаЗделы!DR31</f>
        <v>0</v>
      </c>
      <c r="Z32" s="38">
        <f>[1]РаЗделы!DS31</f>
        <v>0</v>
      </c>
      <c r="AA32" s="38">
        <f>[1]РаЗделы!DT31</f>
        <v>0</v>
      </c>
      <c r="AB32" s="38">
        <f>[1]РаЗделы!DU31</f>
        <v>0</v>
      </c>
      <c r="AC32" s="38">
        <f>[1]РаЗделы!DV31</f>
        <v>6505.0510000000004</v>
      </c>
      <c r="AD32" s="38">
        <f>[1]РаЗделы!DW31</f>
        <v>5045.0780000000004</v>
      </c>
      <c r="AE32" s="38">
        <f>[1]РаЗделы!DX31</f>
        <v>502431.81493999989</v>
      </c>
      <c r="AF32" s="38">
        <f>[1]РаЗделы!DY31</f>
        <v>332600.53389000002</v>
      </c>
    </row>
    <row r="33" spans="1:32" s="24" customFormat="1" ht="42.75">
      <c r="A33" s="30"/>
      <c r="B33" s="31" t="s">
        <v>122</v>
      </c>
      <c r="C33" s="39">
        <f>SUM(C5:C32)</f>
        <v>2201892.3031700002</v>
      </c>
      <c r="D33" s="39">
        <f t="shared" ref="D33:AF33" si="0">SUM(D5:D32)</f>
        <v>1318747.4978499997</v>
      </c>
      <c r="E33" s="39">
        <f t="shared" si="0"/>
        <v>0</v>
      </c>
      <c r="F33" s="39">
        <f t="shared" si="0"/>
        <v>0</v>
      </c>
      <c r="G33" s="39">
        <f t="shared" si="0"/>
        <v>157002.88601999995</v>
      </c>
      <c r="H33" s="39">
        <f t="shared" si="0"/>
        <v>81798.456510000004</v>
      </c>
      <c r="I33" s="39">
        <f t="shared" si="0"/>
        <v>1084916.2346499998</v>
      </c>
      <c r="J33" s="39">
        <f t="shared" si="0"/>
        <v>465869.63929999986</v>
      </c>
      <c r="K33" s="39">
        <f t="shared" si="0"/>
        <v>443097.37478000001</v>
      </c>
      <c r="L33" s="39">
        <f t="shared" si="0"/>
        <v>164552.78808999996</v>
      </c>
      <c r="M33" s="39">
        <f t="shared" si="0"/>
        <v>62242.695469999999</v>
      </c>
      <c r="N33" s="39">
        <f t="shared" si="0"/>
        <v>10300.609259999999</v>
      </c>
      <c r="O33" s="39">
        <f t="shared" si="0"/>
        <v>13400338.508049998</v>
      </c>
      <c r="P33" s="39">
        <f t="shared" si="0"/>
        <v>8419354.226950001</v>
      </c>
      <c r="Q33" s="39">
        <f t="shared" si="0"/>
        <v>1676911.5679600001</v>
      </c>
      <c r="R33" s="39">
        <f t="shared" si="0"/>
        <v>1001583.80203</v>
      </c>
      <c r="S33" s="39">
        <f t="shared" si="0"/>
        <v>27151.164229999998</v>
      </c>
      <c r="T33" s="39">
        <f t="shared" si="0"/>
        <v>15959.597769999997</v>
      </c>
      <c r="U33" s="39">
        <f t="shared" si="0"/>
        <v>1133039.2837800002</v>
      </c>
      <c r="V33" s="39">
        <f t="shared" si="0"/>
        <v>542757.15842000011</v>
      </c>
      <c r="W33" s="39">
        <f t="shared" si="0"/>
        <v>263929.07539000001</v>
      </c>
      <c r="X33" s="39">
        <f t="shared" si="0"/>
        <v>82853.551060000013</v>
      </c>
      <c r="Y33" s="39">
        <f t="shared" si="0"/>
        <v>2942.3519999999999</v>
      </c>
      <c r="Z33" s="39">
        <f t="shared" si="0"/>
        <v>1816.2639099999999</v>
      </c>
      <c r="AA33" s="39">
        <f t="shared" si="0"/>
        <v>6</v>
      </c>
      <c r="AB33" s="39">
        <f t="shared" si="0"/>
        <v>0</v>
      </c>
      <c r="AC33" s="39">
        <f t="shared" si="0"/>
        <v>313040.88987000007</v>
      </c>
      <c r="AD33" s="39">
        <f t="shared" si="0"/>
        <v>229463.56147000004</v>
      </c>
      <c r="AE33" s="39">
        <f t="shared" si="0"/>
        <v>20766510.335369993</v>
      </c>
      <c r="AF33" s="39">
        <f t="shared" si="0"/>
        <v>12335057.152620001</v>
      </c>
    </row>
    <row r="34" spans="1:32">
      <c r="A34" s="27">
        <v>1</v>
      </c>
      <c r="B34" s="29" t="s">
        <v>46</v>
      </c>
      <c r="C34" s="38">
        <f>[1]РаЗделы!CV32</f>
        <v>530665.87651999993</v>
      </c>
      <c r="D34" s="38">
        <f>[1]РаЗделы!CW32</f>
        <v>291980.12975000002</v>
      </c>
      <c r="E34" s="38">
        <f>[1]РаЗделы!CX32</f>
        <v>0</v>
      </c>
      <c r="F34" s="38">
        <f>[1]РаЗделы!CY32</f>
        <v>0</v>
      </c>
      <c r="G34" s="38">
        <f>[1]РаЗделы!CZ32</f>
        <v>24519.582129999999</v>
      </c>
      <c r="H34" s="38">
        <f>[1]РаЗделы!DA32</f>
        <v>13908.105730000001</v>
      </c>
      <c r="I34" s="38">
        <f>[1]РаЗделы!DB32</f>
        <v>143327.38113000002</v>
      </c>
      <c r="J34" s="38">
        <f>[1]РаЗделы!DC32</f>
        <v>119225.41316</v>
      </c>
      <c r="K34" s="38">
        <f>[1]РаЗделы!DD32</f>
        <v>231979.19899999999</v>
      </c>
      <c r="L34" s="38">
        <f>[1]РаЗделы!DE32</f>
        <v>147917.94233000002</v>
      </c>
      <c r="M34" s="38">
        <f>[1]РаЗделы!DF32</f>
        <v>0</v>
      </c>
      <c r="N34" s="38">
        <f>[1]РаЗделы!DG32</f>
        <v>0</v>
      </c>
      <c r="O34" s="38">
        <f>[1]РаЗделы!DH32</f>
        <v>2207722.8895799997</v>
      </c>
      <c r="P34" s="38">
        <f>[1]РаЗделы!DI32</f>
        <v>1302433.8492500002</v>
      </c>
      <c r="Q34" s="38">
        <f>[1]РаЗделы!DJ32</f>
        <v>143637.45838000003</v>
      </c>
      <c r="R34" s="38">
        <f>[1]РаЗделы!DK32</f>
        <v>97548.312619999997</v>
      </c>
      <c r="S34" s="38">
        <f>[1]РаЗделы!DL32</f>
        <v>3673.096</v>
      </c>
      <c r="T34" s="38">
        <f>[1]РаЗделы!DM32</f>
        <v>598.4</v>
      </c>
      <c r="U34" s="38">
        <f>[1]РаЗделы!DN32</f>
        <v>435655.32643999998</v>
      </c>
      <c r="V34" s="38">
        <f>[1]РаЗделы!DO32</f>
        <v>283627.33726999996</v>
      </c>
      <c r="W34" s="38">
        <f>[1]РаЗделы!DP32</f>
        <v>148768.30915000002</v>
      </c>
      <c r="X34" s="38">
        <f>[1]РаЗделы!DQ32</f>
        <v>93299.822229999991</v>
      </c>
      <c r="Y34" s="38">
        <f>[1]РаЗделы!DR32</f>
        <v>7091.1175899999998</v>
      </c>
      <c r="Z34" s="38">
        <f>[1]РаЗделы!DS32</f>
        <v>4476.1485999999995</v>
      </c>
      <c r="AA34" s="38">
        <f>[1]РаЗделы!DT32</f>
        <v>35245.323830000001</v>
      </c>
      <c r="AB34" s="38">
        <f>[1]РаЗделы!DU32</f>
        <v>308.05973</v>
      </c>
      <c r="AC34" s="38">
        <f>[1]РаЗделы!DV32</f>
        <v>0</v>
      </c>
      <c r="AD34" s="38">
        <f>[1]РаЗделы!DW32</f>
        <v>0</v>
      </c>
      <c r="AE34" s="38">
        <f>C34+E34+G34+I34+K34+M34+O34+Q34+S34+U34+W34+Y34+AA34+AC34</f>
        <v>3912285.55975</v>
      </c>
      <c r="AF34" s="38">
        <f>D34+F34+H34+J34+L34+N34+P34+R34+T34+V34+X34+Z34+AB34+AD34</f>
        <v>2355323.52067</v>
      </c>
    </row>
    <row r="35" spans="1:32">
      <c r="A35" s="27">
        <v>2</v>
      </c>
      <c r="B35" s="29" t="s">
        <v>48</v>
      </c>
      <c r="C35" s="38">
        <f>[1]РаЗделы!CV33</f>
        <v>1205300.80807</v>
      </c>
      <c r="D35" s="38">
        <f>[1]РаЗделы!CW33</f>
        <v>602647.95972000004</v>
      </c>
      <c r="E35" s="38">
        <f>[1]РаЗделы!CX33</f>
        <v>0</v>
      </c>
      <c r="F35" s="38">
        <f>[1]РаЗделы!CY33</f>
        <v>0</v>
      </c>
      <c r="G35" s="38">
        <f>[1]РаЗделы!CZ33</f>
        <v>114953.42945</v>
      </c>
      <c r="H35" s="38">
        <f>[1]РаЗделы!DA33</f>
        <v>58432.721640000003</v>
      </c>
      <c r="I35" s="38">
        <f>[1]РаЗделы!DB33</f>
        <v>2367151.9954400002</v>
      </c>
      <c r="J35" s="38">
        <f>[1]РаЗделы!DC33</f>
        <v>1463628.6738399996</v>
      </c>
      <c r="K35" s="38">
        <f>[1]РаЗделы!DD33</f>
        <v>1398517.0398300001</v>
      </c>
      <c r="L35" s="38">
        <f>[1]РаЗделы!DE33</f>
        <v>667013.27812000003</v>
      </c>
      <c r="M35" s="38">
        <f>[1]РаЗделы!DF33</f>
        <v>1225.56834</v>
      </c>
      <c r="N35" s="38">
        <f>[1]РаЗделы!DG33</f>
        <v>562.58395999999993</v>
      </c>
      <c r="O35" s="38">
        <f>[1]РаЗделы!DH33</f>
        <v>10923962.547180001</v>
      </c>
      <c r="P35" s="38">
        <f>[1]РаЗделы!DI33</f>
        <v>6379661.0815000003</v>
      </c>
      <c r="Q35" s="38">
        <f>[1]РаЗделы!DJ33</f>
        <v>600848.78064000001</v>
      </c>
      <c r="R35" s="38">
        <f>[1]РаЗделы!DK33</f>
        <v>307202.48142000003</v>
      </c>
      <c r="S35" s="38">
        <f>[1]РаЗделы!DL33</f>
        <v>18890.207999999999</v>
      </c>
      <c r="T35" s="38">
        <f>[1]РаЗделы!DM33</f>
        <v>13555.97373</v>
      </c>
      <c r="U35" s="38">
        <f>[1]РаЗделы!DN33</f>
        <v>1848028.4807</v>
      </c>
      <c r="V35" s="38">
        <f>[1]РаЗделы!DO33</f>
        <v>1227609.1105500001</v>
      </c>
      <c r="W35" s="38">
        <f>[1]РаЗделы!DP33</f>
        <v>423468.90038000001</v>
      </c>
      <c r="X35" s="38">
        <f>[1]РаЗделы!DQ33</f>
        <v>150335.89055000001</v>
      </c>
      <c r="Y35" s="38">
        <f>[1]РаЗделы!DR33</f>
        <v>18502.02</v>
      </c>
      <c r="Z35" s="38">
        <f>[1]РаЗделы!DS33</f>
        <v>11315.2</v>
      </c>
      <c r="AA35" s="38">
        <f>[1]РаЗделы!DT33</f>
        <v>324417.89389000001</v>
      </c>
      <c r="AB35" s="38">
        <f>[1]РаЗделы!DU33</f>
        <v>70637.784920000006</v>
      </c>
      <c r="AC35" s="38">
        <f>[1]РаЗделы!DV33</f>
        <v>0</v>
      </c>
      <c r="AD35" s="38">
        <f>[1]РаЗделы!DW33</f>
        <v>0</v>
      </c>
      <c r="AE35" s="38">
        <f t="shared" ref="AE35:AF38" si="1">C35+E35+G35+I35+K35+M35+O35+Q35+S35+U35+W35+Y35+AA35+AC35</f>
        <v>19245267.671920002</v>
      </c>
      <c r="AF35" s="38">
        <f t="shared" si="1"/>
        <v>10952602.739949998</v>
      </c>
    </row>
    <row r="36" spans="1:32">
      <c r="A36" s="27">
        <v>3</v>
      </c>
      <c r="B36" s="29" t="s">
        <v>49</v>
      </c>
      <c r="C36" s="38">
        <f>[1]РаЗделы!CV34</f>
        <v>359009.05202</v>
      </c>
      <c r="D36" s="38">
        <f>[1]РаЗделы!CW34</f>
        <v>111324.0842</v>
      </c>
      <c r="E36" s="38">
        <f>[1]РаЗделы!CX34</f>
        <v>0</v>
      </c>
      <c r="F36" s="38">
        <f>[1]РаЗделы!CY34</f>
        <v>0</v>
      </c>
      <c r="G36" s="38">
        <f>[1]РаЗделы!CZ34</f>
        <v>58575.55442</v>
      </c>
      <c r="H36" s="38">
        <f>[1]РаЗделы!DA34</f>
        <v>27756.643230000001</v>
      </c>
      <c r="I36" s="38">
        <f>[1]РаЗделы!DB34</f>
        <v>150350.66319999998</v>
      </c>
      <c r="J36" s="38">
        <f>[1]РаЗделы!DC34</f>
        <v>99043.641940000016</v>
      </c>
      <c r="K36" s="38">
        <f>[1]РаЗделы!DD34</f>
        <v>422786.81752000004</v>
      </c>
      <c r="L36" s="38">
        <f>[1]РаЗделы!DE34</f>
        <v>231631.79141000001</v>
      </c>
      <c r="M36" s="38">
        <f>[1]РаЗделы!DF34</f>
        <v>229190.09400000001</v>
      </c>
      <c r="N36" s="38">
        <f>[1]РаЗделы!DG34</f>
        <v>107252.80163</v>
      </c>
      <c r="O36" s="38">
        <f>[1]РаЗделы!DH34</f>
        <v>1038973.7244300001</v>
      </c>
      <c r="P36" s="38">
        <f>[1]РаЗделы!DI34</f>
        <v>707667.62289999996</v>
      </c>
      <c r="Q36" s="38">
        <f>[1]РаЗделы!DJ34</f>
        <v>116531.94184</v>
      </c>
      <c r="R36" s="38">
        <f>[1]РаЗделы!DK34</f>
        <v>74058.224400000006</v>
      </c>
      <c r="S36" s="38">
        <f>[1]РаЗделы!DL34</f>
        <v>682.09299999999996</v>
      </c>
      <c r="T36" s="38">
        <f>[1]РаЗделы!DM34</f>
        <v>681.94482999999991</v>
      </c>
      <c r="U36" s="38">
        <f>[1]РаЗделы!DN34</f>
        <v>202695.22747000001</v>
      </c>
      <c r="V36" s="38">
        <f>[1]РаЗделы!DO34</f>
        <v>125755.80505</v>
      </c>
      <c r="W36" s="38">
        <f>[1]РаЗделы!DP34</f>
        <v>39367.85931</v>
      </c>
      <c r="X36" s="38">
        <f>[1]РаЗделы!DQ34</f>
        <v>29032.073359999999</v>
      </c>
      <c r="Y36" s="38">
        <f>[1]РаЗделы!DR34</f>
        <v>4057.654</v>
      </c>
      <c r="Z36" s="38">
        <f>[1]РаЗделы!DS34</f>
        <v>3728.6417499999998</v>
      </c>
      <c r="AA36" s="38">
        <f>[1]РаЗделы!DT34</f>
        <v>0</v>
      </c>
      <c r="AB36" s="38">
        <f>[1]РаЗделы!DU34</f>
        <v>0</v>
      </c>
      <c r="AC36" s="38">
        <f>[1]РаЗделы!DV34</f>
        <v>0</v>
      </c>
      <c r="AD36" s="38">
        <f>[1]РаЗделы!DW34</f>
        <v>0</v>
      </c>
      <c r="AE36" s="38">
        <f t="shared" si="1"/>
        <v>2622220.6812100001</v>
      </c>
      <c r="AF36" s="38">
        <f t="shared" si="1"/>
        <v>1517933.2747</v>
      </c>
    </row>
    <row r="37" spans="1:32">
      <c r="A37" s="27">
        <v>4</v>
      </c>
      <c r="B37" s="29" t="s">
        <v>50</v>
      </c>
      <c r="C37" s="38">
        <f>[1]РаЗделы!CV35</f>
        <v>40044.969159999993</v>
      </c>
      <c r="D37" s="38">
        <f>[1]РаЗделы!CW35</f>
        <v>26300.19615</v>
      </c>
      <c r="E37" s="38">
        <f>[1]РаЗделы!CX35</f>
        <v>0</v>
      </c>
      <c r="F37" s="38">
        <f>[1]РаЗделы!CY35</f>
        <v>0</v>
      </c>
      <c r="G37" s="38">
        <f>[1]РаЗделы!CZ35</f>
        <v>10968.59828</v>
      </c>
      <c r="H37" s="38">
        <f>[1]РаЗделы!DA35</f>
        <v>7011.4805500000002</v>
      </c>
      <c r="I37" s="38">
        <f>[1]РаЗделы!DB35</f>
        <v>37506.8145</v>
      </c>
      <c r="J37" s="38">
        <f>[1]РаЗделы!DC35</f>
        <v>23332.243690000003</v>
      </c>
      <c r="K37" s="38">
        <f>[1]РаЗделы!DD35</f>
        <v>13588.16302</v>
      </c>
      <c r="L37" s="38">
        <f>[1]РаЗделы!DE35</f>
        <v>4993.6309800000008</v>
      </c>
      <c r="M37" s="38">
        <f>[1]РаЗделы!DF35</f>
        <v>0</v>
      </c>
      <c r="N37" s="38">
        <f>[1]РаЗделы!DG35</f>
        <v>0</v>
      </c>
      <c r="O37" s="38">
        <f>[1]РаЗделы!DH35</f>
        <v>383006.23584999994</v>
      </c>
      <c r="P37" s="38">
        <f>[1]РаЗделы!DI35</f>
        <v>256332.50344</v>
      </c>
      <c r="Q37" s="38">
        <f>[1]РаЗделы!DJ35</f>
        <v>8998.0661099999998</v>
      </c>
      <c r="R37" s="38">
        <f>[1]РаЗделы!DK35</f>
        <v>5463.3541599999999</v>
      </c>
      <c r="S37" s="38">
        <f>[1]РаЗделы!DL35</f>
        <v>776.69</v>
      </c>
      <c r="T37" s="38">
        <f>[1]РаЗделы!DM35</f>
        <v>556.02300000000002</v>
      </c>
      <c r="U37" s="38">
        <f>[1]РаЗделы!DN35</f>
        <v>37113.334999999999</v>
      </c>
      <c r="V37" s="38">
        <f>[1]РаЗделы!DO35</f>
        <v>18776.051420000003</v>
      </c>
      <c r="W37" s="38">
        <f>[1]РаЗделы!DP35</f>
        <v>120</v>
      </c>
      <c r="X37" s="38">
        <f>[1]РаЗделы!DQ35</f>
        <v>54.5</v>
      </c>
      <c r="Y37" s="38">
        <f>[1]РаЗделы!DR35</f>
        <v>1717.3857399999999</v>
      </c>
      <c r="Z37" s="38">
        <f>[1]РаЗделы!DS35</f>
        <v>746.23419999999999</v>
      </c>
      <c r="AA37" s="38">
        <f>[1]РаЗделы!DT35</f>
        <v>25</v>
      </c>
      <c r="AB37" s="38">
        <f>[1]РаЗделы!DU35</f>
        <v>3.9862899999999999</v>
      </c>
      <c r="AC37" s="38">
        <f>[1]РаЗделы!DV35</f>
        <v>0</v>
      </c>
      <c r="AD37" s="38">
        <f>[1]РаЗделы!DW35</f>
        <v>0</v>
      </c>
      <c r="AE37" s="38">
        <f t="shared" si="1"/>
        <v>533865.25766</v>
      </c>
      <c r="AF37" s="38">
        <f t="shared" si="1"/>
        <v>343570.20387999993</v>
      </c>
    </row>
    <row r="38" spans="1:32">
      <c r="A38" s="27">
        <v>5</v>
      </c>
      <c r="B38" s="29" t="s">
        <v>51</v>
      </c>
      <c r="C38" s="38">
        <f>[1]РаЗделы!CV36</f>
        <v>60793.781000000003</v>
      </c>
      <c r="D38" s="38">
        <f>[1]РаЗделы!CW36</f>
        <v>37118.982979999993</v>
      </c>
      <c r="E38" s="38">
        <f>[1]РаЗделы!CX36</f>
        <v>1</v>
      </c>
      <c r="F38" s="38">
        <f>[1]РаЗделы!CY36</f>
        <v>0</v>
      </c>
      <c r="G38" s="38">
        <f>[1]РаЗделы!CZ36</f>
        <v>3531.97</v>
      </c>
      <c r="H38" s="38">
        <f>[1]РаЗделы!DA36</f>
        <v>2341.6179200000001</v>
      </c>
      <c r="I38" s="38">
        <f>[1]РаЗделы!DB36</f>
        <v>118187.21055</v>
      </c>
      <c r="J38" s="38">
        <f>[1]РаЗделы!DC36</f>
        <v>47841.446450000003</v>
      </c>
      <c r="K38" s="38">
        <f>[1]РаЗделы!DD36</f>
        <v>102602.54651</v>
      </c>
      <c r="L38" s="38">
        <f>[1]РаЗделы!DE36</f>
        <v>90389.401119999995</v>
      </c>
      <c r="M38" s="38">
        <f>[1]РаЗделы!DF36</f>
        <v>1178.88042</v>
      </c>
      <c r="N38" s="38">
        <f>[1]РаЗделы!DG36</f>
        <v>46.768419999999999</v>
      </c>
      <c r="O38" s="38">
        <f>[1]РаЗделы!DH36</f>
        <v>361435.38751999999</v>
      </c>
      <c r="P38" s="38">
        <f>[1]РаЗделы!DI36</f>
        <v>235285.68208</v>
      </c>
      <c r="Q38" s="38">
        <f>[1]РаЗделы!DJ36</f>
        <v>33511.790999999997</v>
      </c>
      <c r="R38" s="38">
        <f>[1]РаЗделы!DK36</f>
        <v>20629.46544</v>
      </c>
      <c r="S38" s="38">
        <f>[1]РаЗделы!DL36</f>
        <v>1469.2739999999999</v>
      </c>
      <c r="T38" s="38">
        <f>[1]РаЗделы!DM36</f>
        <v>713.38800000000003</v>
      </c>
      <c r="U38" s="38">
        <f>[1]РаЗделы!DN36</f>
        <v>28856.698</v>
      </c>
      <c r="V38" s="38">
        <f>[1]РаЗделы!DO36</f>
        <v>17645.83296</v>
      </c>
      <c r="W38" s="38">
        <f>[1]РаЗделы!DP36</f>
        <v>100</v>
      </c>
      <c r="X38" s="38">
        <f>[1]РаЗделы!DQ36</f>
        <v>78.078999999999994</v>
      </c>
      <c r="Y38" s="38">
        <f>[1]РаЗделы!DR36</f>
        <v>0</v>
      </c>
      <c r="Z38" s="38">
        <f>[1]РаЗделы!DS36</f>
        <v>0</v>
      </c>
      <c r="AA38" s="38">
        <f>[1]РаЗделы!DT36</f>
        <v>55</v>
      </c>
      <c r="AB38" s="38">
        <f>[1]РаЗделы!DU36</f>
        <v>5.7339200000000003</v>
      </c>
      <c r="AC38" s="38">
        <f>[1]РаЗделы!DV36</f>
        <v>0</v>
      </c>
      <c r="AD38" s="38">
        <f>[1]РаЗделы!DW36</f>
        <v>0</v>
      </c>
      <c r="AE38" s="38">
        <f t="shared" si="1"/>
        <v>711723.53899999999</v>
      </c>
      <c r="AF38" s="38">
        <f t="shared" si="1"/>
        <v>452096.39829000004</v>
      </c>
    </row>
    <row r="39" spans="1:32" s="34" customFormat="1">
      <c r="A39" s="32"/>
      <c r="B39" s="33" t="s">
        <v>121</v>
      </c>
      <c r="C39" s="39">
        <f>SUM(C34:C38)</f>
        <v>2195814.4867699998</v>
      </c>
      <c r="D39" s="39">
        <f t="shared" ref="D39:AF39" si="2">SUM(D34:D38)</f>
        <v>1069371.3528</v>
      </c>
      <c r="E39" s="39">
        <f t="shared" si="2"/>
        <v>1</v>
      </c>
      <c r="F39" s="39">
        <f t="shared" si="2"/>
        <v>0</v>
      </c>
      <c r="G39" s="39">
        <f t="shared" si="2"/>
        <v>212549.13428</v>
      </c>
      <c r="H39" s="39">
        <f t="shared" si="2"/>
        <v>109450.56907000001</v>
      </c>
      <c r="I39" s="39">
        <f t="shared" si="2"/>
        <v>2816524.06482</v>
      </c>
      <c r="J39" s="39">
        <f t="shared" si="2"/>
        <v>1753071.4190799994</v>
      </c>
      <c r="K39" s="39">
        <f t="shared" si="2"/>
        <v>2169473.7658800003</v>
      </c>
      <c r="L39" s="39">
        <f t="shared" si="2"/>
        <v>1141946.0439599999</v>
      </c>
      <c r="M39" s="39">
        <f t="shared" si="2"/>
        <v>231594.54276000001</v>
      </c>
      <c r="N39" s="39">
        <f t="shared" si="2"/>
        <v>107862.15401</v>
      </c>
      <c r="O39" s="39">
        <f t="shared" si="2"/>
        <v>14915100.784560002</v>
      </c>
      <c r="P39" s="39">
        <f t="shared" si="2"/>
        <v>8881380.7391700018</v>
      </c>
      <c r="Q39" s="39">
        <f t="shared" si="2"/>
        <v>903528.03796999995</v>
      </c>
      <c r="R39" s="39">
        <f t="shared" si="2"/>
        <v>504901.83804</v>
      </c>
      <c r="S39" s="39">
        <f t="shared" si="2"/>
        <v>25491.361000000001</v>
      </c>
      <c r="T39" s="39">
        <f t="shared" si="2"/>
        <v>16105.72956</v>
      </c>
      <c r="U39" s="39">
        <f t="shared" si="2"/>
        <v>2552349.0676099998</v>
      </c>
      <c r="V39" s="39">
        <f t="shared" si="2"/>
        <v>1673414.1372500001</v>
      </c>
      <c r="W39" s="39">
        <f t="shared" si="2"/>
        <v>611825.06883999996</v>
      </c>
      <c r="X39" s="39">
        <f t="shared" si="2"/>
        <v>272800.36514000001</v>
      </c>
      <c r="Y39" s="39">
        <f t="shared" si="2"/>
        <v>31368.177329999999</v>
      </c>
      <c r="Z39" s="39">
        <f t="shared" si="2"/>
        <v>20266.224549999999</v>
      </c>
      <c r="AA39" s="39">
        <f t="shared" si="2"/>
        <v>359743.21772000002</v>
      </c>
      <c r="AB39" s="39">
        <f t="shared" si="2"/>
        <v>70955.564859999999</v>
      </c>
      <c r="AC39" s="39">
        <f t="shared" si="2"/>
        <v>0</v>
      </c>
      <c r="AD39" s="39">
        <f t="shared" si="2"/>
        <v>0</v>
      </c>
      <c r="AE39" s="39">
        <f>SUM(AE34:AE38)</f>
        <v>27025362.709540002</v>
      </c>
      <c r="AF39" s="39">
        <f t="shared" si="2"/>
        <v>15621526.137490001</v>
      </c>
    </row>
    <row r="40" spans="1:32" s="24" customFormat="1" ht="14.25">
      <c r="A40" s="30"/>
      <c r="B40" s="31" t="s">
        <v>123</v>
      </c>
      <c r="C40" s="39">
        <f>[1]РаЗделы!CV352</f>
        <v>1850165.7889200009</v>
      </c>
      <c r="D40" s="39">
        <f>[1]РаЗделы!CW352</f>
        <v>865323.1145800004</v>
      </c>
      <c r="E40" s="39">
        <f>[1]РаЗделы!CX352</f>
        <v>47825.275999999823</v>
      </c>
      <c r="F40" s="39">
        <f>[1]РаЗделы!CY352</f>
        <v>28995.284110000019</v>
      </c>
      <c r="G40" s="39">
        <f>[1]РаЗделы!CZ352</f>
        <v>28933.901580000009</v>
      </c>
      <c r="H40" s="39">
        <f>[1]РаЗделы!DA352</f>
        <v>12372.743910000001</v>
      </c>
      <c r="I40" s="39">
        <f>[1]РаЗделы!DB352</f>
        <v>401394.45697000029</v>
      </c>
      <c r="J40" s="39">
        <f>[1]РаЗделы!DC352</f>
        <v>210975.29163999995</v>
      </c>
      <c r="K40" s="39">
        <f>[1]РаЗделы!DD352</f>
        <v>1021295.1844200002</v>
      </c>
      <c r="L40" s="39">
        <f>[1]РаЗделы!DE352</f>
        <v>448813.44612000039</v>
      </c>
      <c r="M40" s="39">
        <f>[1]РаЗделы!DF352</f>
        <v>726.6</v>
      </c>
      <c r="N40" s="39">
        <f>[1]РаЗделы!DG352</f>
        <v>0</v>
      </c>
      <c r="O40" s="39">
        <f>[1]РаЗделы!DH352</f>
        <v>4404.7850000000008</v>
      </c>
      <c r="P40" s="39">
        <f>[1]РаЗделы!DI352</f>
        <v>3989.1597299999999</v>
      </c>
      <c r="Q40" s="39">
        <f>[1]РаЗделы!DJ352</f>
        <v>86680.899290000016</v>
      </c>
      <c r="R40" s="39">
        <f>[1]РаЗделы!DK352</f>
        <v>38136.931570000008</v>
      </c>
      <c r="S40" s="39">
        <f>[1]РаЗделы!DL352</f>
        <v>0</v>
      </c>
      <c r="T40" s="39">
        <f>[1]РаЗделы!DM352</f>
        <v>0</v>
      </c>
      <c r="U40" s="39">
        <f>[1]РаЗделы!DN352</f>
        <v>117436.12768000005</v>
      </c>
      <c r="V40" s="39">
        <f>[1]РаЗделы!DO352</f>
        <v>80360.779029999961</v>
      </c>
      <c r="W40" s="39">
        <f>[1]РаЗделы!DP352</f>
        <v>18049.766099999997</v>
      </c>
      <c r="X40" s="39">
        <f>[1]РаЗделы!DQ352</f>
        <v>7849.3741300000011</v>
      </c>
      <c r="Y40" s="39">
        <f>[1]РаЗделы!DR352</f>
        <v>219.8</v>
      </c>
      <c r="Z40" s="39">
        <f>[1]РаЗделы!DS352</f>
        <v>131.29750000000001</v>
      </c>
      <c r="AA40" s="39">
        <f>[1]РаЗделы!DT352</f>
        <v>3.7050000000000001</v>
      </c>
      <c r="AB40" s="39">
        <f>[1]РаЗделы!DU352</f>
        <v>0</v>
      </c>
      <c r="AC40" s="39">
        <f>[1]РаЗделы!DV352</f>
        <v>675.39636999999993</v>
      </c>
      <c r="AD40" s="39">
        <f>[1]РаЗделы!DW352</f>
        <v>674.39636999999993</v>
      </c>
      <c r="AE40" s="39">
        <f>[1]РаЗделы!DX352</f>
        <v>3577811.6873299996</v>
      </c>
      <c r="AF40" s="39">
        <f>[1]РаЗделы!DY352</f>
        <v>1697621.8186900006</v>
      </c>
    </row>
    <row r="41" spans="1:32" s="34" customFormat="1" ht="28.5">
      <c r="A41" s="32"/>
      <c r="B41" s="33" t="s">
        <v>115</v>
      </c>
      <c r="C41" s="39">
        <f>C33+C39+C40</f>
        <v>6247872.5788600007</v>
      </c>
      <c r="D41" s="39">
        <f t="shared" ref="D41:AD41" si="3">D33+D39+D40</f>
        <v>3253441.9652299997</v>
      </c>
      <c r="E41" s="39">
        <f t="shared" si="3"/>
        <v>47826.275999999823</v>
      </c>
      <c r="F41" s="39">
        <f t="shared" si="3"/>
        <v>28995.284110000019</v>
      </c>
      <c r="G41" s="39">
        <f t="shared" si="3"/>
        <v>398485.92187999998</v>
      </c>
      <c r="H41" s="39">
        <f t="shared" si="3"/>
        <v>203621.76949000001</v>
      </c>
      <c r="I41" s="39">
        <f t="shared" si="3"/>
        <v>4302834.7564400006</v>
      </c>
      <c r="J41" s="39">
        <f t="shared" si="3"/>
        <v>2429916.3500199993</v>
      </c>
      <c r="K41" s="39">
        <f t="shared" si="3"/>
        <v>3633866.3250800008</v>
      </c>
      <c r="L41" s="39">
        <f t="shared" si="3"/>
        <v>1755312.2781700003</v>
      </c>
      <c r="M41" s="39">
        <f t="shared" si="3"/>
        <v>294563.83822999999</v>
      </c>
      <c r="N41" s="39">
        <f t="shared" si="3"/>
        <v>118162.76327</v>
      </c>
      <c r="O41" s="39">
        <f t="shared" si="3"/>
        <v>28319844.077610001</v>
      </c>
      <c r="P41" s="39">
        <f t="shared" si="3"/>
        <v>17304724.125850003</v>
      </c>
      <c r="Q41" s="39">
        <f t="shared" si="3"/>
        <v>2667120.5052200002</v>
      </c>
      <c r="R41" s="39">
        <f t="shared" si="3"/>
        <v>1544622.57164</v>
      </c>
      <c r="S41" s="39">
        <f t="shared" si="3"/>
        <v>52642.525229999999</v>
      </c>
      <c r="T41" s="39">
        <f t="shared" si="3"/>
        <v>32065.327329999996</v>
      </c>
      <c r="U41" s="39">
        <f t="shared" si="3"/>
        <v>3802824.4790699999</v>
      </c>
      <c r="V41" s="39">
        <f t="shared" si="3"/>
        <v>2296532.0747000002</v>
      </c>
      <c r="W41" s="39">
        <f t="shared" si="3"/>
        <v>893803.91032999998</v>
      </c>
      <c r="X41" s="39">
        <f t="shared" si="3"/>
        <v>363503.29033000005</v>
      </c>
      <c r="Y41" s="39">
        <f t="shared" si="3"/>
        <v>34530.32933</v>
      </c>
      <c r="Z41" s="39">
        <f t="shared" si="3"/>
        <v>22213.785960000001</v>
      </c>
      <c r="AA41" s="39">
        <f t="shared" si="3"/>
        <v>359752.92272000003</v>
      </c>
      <c r="AB41" s="39">
        <f t="shared" si="3"/>
        <v>70955.564859999999</v>
      </c>
      <c r="AC41" s="39">
        <f t="shared" si="3"/>
        <v>313716.28624000004</v>
      </c>
      <c r="AD41" s="39">
        <f t="shared" si="3"/>
        <v>230137.95784000005</v>
      </c>
      <c r="AE41" s="39">
        <f>AE33+AE39+AE40</f>
        <v>51369684.732239999</v>
      </c>
      <c r="AF41" s="39">
        <f>AF33+AF39+AF40</f>
        <v>29654205.108800001</v>
      </c>
    </row>
    <row r="42" spans="1:32" s="34" customFormat="1"/>
    <row r="44" spans="1:32">
      <c r="AE44" s="40"/>
      <c r="AF44" s="40"/>
    </row>
    <row r="45" spans="1:32">
      <c r="AE45" s="36"/>
      <c r="AF45" s="36"/>
    </row>
    <row r="46" spans="1:32">
      <c r="AE46" s="36"/>
      <c r="AF46" s="36"/>
    </row>
    <row r="47" spans="1:32">
      <c r="AE47" s="36"/>
      <c r="AF47" s="36"/>
    </row>
    <row r="48" spans="1:32">
      <c r="AE48" s="35"/>
      <c r="AF48" s="35"/>
    </row>
  </sheetData>
  <mergeCells count="37"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</mergeCells>
  <pageMargins left="0.2" right="0.2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60" t="s">
        <v>81</v>
      </c>
      <c r="C1" s="60"/>
      <c r="D1" s="60"/>
      <c r="E1" s="60"/>
      <c r="F1" s="60"/>
      <c r="G1" s="60"/>
      <c r="H1" s="60"/>
      <c r="I1" s="60"/>
      <c r="J1" s="60"/>
      <c r="K1" s="60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61" t="s">
        <v>78</v>
      </c>
      <c r="C3" s="14" t="s">
        <v>93</v>
      </c>
      <c r="D3" s="56" t="s">
        <v>82</v>
      </c>
      <c r="E3" s="58"/>
      <c r="F3" s="56" t="s">
        <v>83</v>
      </c>
      <c r="G3" s="58"/>
      <c r="H3" s="56" t="s">
        <v>84</v>
      </c>
      <c r="I3" s="58"/>
      <c r="J3" s="56" t="s">
        <v>85</v>
      </c>
      <c r="K3" s="58"/>
      <c r="L3" s="56" t="s">
        <v>86</v>
      </c>
      <c r="M3" s="58"/>
      <c r="N3" s="56" t="s">
        <v>87</v>
      </c>
      <c r="O3" s="58"/>
      <c r="P3" s="56" t="s">
        <v>88</v>
      </c>
      <c r="Q3" s="58"/>
      <c r="R3" s="56" t="s">
        <v>89</v>
      </c>
      <c r="S3" s="58"/>
      <c r="T3" s="56"/>
      <c r="U3" s="57"/>
      <c r="V3" s="58"/>
      <c r="W3" s="56"/>
      <c r="X3" s="58"/>
      <c r="Y3" s="56"/>
      <c r="Z3" s="57"/>
      <c r="AA3" s="58"/>
      <c r="AB3" s="56"/>
      <c r="AC3" s="58"/>
      <c r="AD3" s="56"/>
      <c r="AE3" s="58"/>
      <c r="AF3" s="56"/>
      <c r="AG3" s="57"/>
      <c r="AH3" s="58"/>
      <c r="AI3" s="56"/>
      <c r="AJ3" s="58"/>
      <c r="AK3" s="56"/>
      <c r="AL3" s="58"/>
      <c r="AM3" s="56"/>
      <c r="AN3" s="58"/>
      <c r="AO3" s="56"/>
      <c r="AP3" s="58"/>
      <c r="AQ3" s="56"/>
      <c r="AR3" s="58"/>
      <c r="AS3" s="56"/>
      <c r="AT3" s="58"/>
      <c r="AU3" s="56"/>
      <c r="AV3" s="57"/>
      <c r="AW3" s="58"/>
      <c r="AX3" s="56"/>
      <c r="AY3" s="58"/>
      <c r="AZ3" s="56"/>
      <c r="BA3" s="58"/>
      <c r="BB3" s="56"/>
      <c r="BC3" s="58"/>
      <c r="BD3" s="56"/>
      <c r="BE3" s="57"/>
      <c r="BF3" s="58"/>
      <c r="BG3" s="56"/>
      <c r="BH3" s="58"/>
      <c r="BI3" s="56"/>
      <c r="BJ3" s="57"/>
      <c r="BK3" s="58"/>
      <c r="BL3" s="56"/>
      <c r="BM3" s="58"/>
      <c r="BN3" s="56"/>
      <c r="BO3" s="58"/>
      <c r="BP3" s="56"/>
      <c r="BQ3" s="58"/>
      <c r="BR3" s="56"/>
      <c r="BS3" s="57"/>
      <c r="BT3" s="58"/>
      <c r="BU3" s="56"/>
      <c r="BV3" s="58"/>
      <c r="BW3" s="56"/>
      <c r="BX3" s="57"/>
      <c r="BY3" s="58"/>
      <c r="BZ3" s="56"/>
      <c r="CA3" s="58"/>
      <c r="CB3" s="56"/>
      <c r="CC3" s="58"/>
      <c r="CD3" s="56"/>
      <c r="CE3" s="58"/>
      <c r="CF3" s="56"/>
      <c r="CG3" s="57"/>
      <c r="CH3" s="58"/>
      <c r="CI3" s="56"/>
      <c r="CJ3" s="58"/>
      <c r="CK3" s="56"/>
      <c r="CL3" s="58"/>
      <c r="CM3" s="56"/>
      <c r="CN3" s="58"/>
      <c r="CO3" s="56"/>
      <c r="CP3" s="57"/>
      <c r="CQ3" s="58"/>
      <c r="CR3" s="56"/>
      <c r="CS3" s="57"/>
      <c r="CT3" s="58"/>
      <c r="CU3" s="56"/>
      <c r="CV3" s="57"/>
      <c r="CW3" s="58"/>
      <c r="CX3" s="56" t="s">
        <v>90</v>
      </c>
      <c r="CY3" s="58"/>
      <c r="CZ3" s="7"/>
      <c r="DA3" s="59" t="s">
        <v>91</v>
      </c>
      <c r="DB3" s="59"/>
    </row>
    <row r="4" spans="2:106" s="8" customFormat="1" ht="114.75">
      <c r="B4" s="62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B1:K1"/>
    <mergeCell ref="B3:B4"/>
    <mergeCell ref="D3:E3"/>
    <mergeCell ref="F3:G3"/>
    <mergeCell ref="H3:I3"/>
    <mergeCell ref="J3: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CO3:CQ3"/>
    <mergeCell ref="CR3:CT3"/>
    <mergeCell ref="CU3:CW3"/>
    <mergeCell ref="CX3:CY3"/>
    <mergeCell ref="DA3:DB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3" t="s">
        <v>107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2024-08-19T12:43:57Z</cp:lastPrinted>
  <dcterms:created xsi:type="dcterms:W3CDTF">2015-07-15T06:35:15Z</dcterms:created>
  <dcterms:modified xsi:type="dcterms:W3CDTF">2024-09-18T16:51:49Z</dcterms:modified>
</cp:coreProperties>
</file>