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34" i="2"/>
  <c r="AF34" s="1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D35"/>
  <c r="AF35" s="1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D36"/>
  <c r="E36"/>
  <c r="F36"/>
  <c r="G36"/>
  <c r="H36"/>
  <c r="I36"/>
  <c r="J36"/>
  <c r="AF36" s="1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D37"/>
  <c r="E37"/>
  <c r="F37"/>
  <c r="G37"/>
  <c r="AE37" s="1"/>
  <c r="H37"/>
  <c r="AF37" s="1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C35"/>
  <c r="C36"/>
  <c r="C37"/>
  <c r="C38"/>
  <c r="C34"/>
  <c r="AF38"/>
  <c r="AE38"/>
  <c r="AE5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40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E5"/>
  <c r="F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E35" i="2" l="1"/>
  <c r="AE36"/>
  <c r="AE34"/>
  <c r="AF31"/>
  <c r="AE30"/>
  <c r="AF19"/>
  <c r="AF18"/>
  <c r="J39"/>
  <c r="AF40"/>
  <c r="AF27"/>
  <c r="AE40"/>
  <c r="AE32"/>
  <c r="AE26"/>
  <c r="AE25"/>
  <c r="AF24"/>
  <c r="AF23"/>
  <c r="AF22"/>
  <c r="AF15"/>
  <c r="AF11"/>
  <c r="AF8"/>
  <c r="AE24"/>
  <c r="AE22"/>
  <c r="AE14"/>
  <c r="AE10"/>
  <c r="O33"/>
  <c r="AB39"/>
  <c r="P39"/>
  <c r="P33"/>
  <c r="M33"/>
  <c r="AF25"/>
  <c r="AF21"/>
  <c r="AE18"/>
  <c r="AF17"/>
  <c r="AF13"/>
  <c r="AF9"/>
  <c r="AF7"/>
  <c r="G33"/>
  <c r="AF5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L39"/>
  <c r="W39"/>
  <c r="R39"/>
  <c r="Y39"/>
  <c r="Q39"/>
  <c r="I39"/>
  <c r="AF29"/>
  <c r="H33"/>
  <c r="AF30"/>
  <c r="S39"/>
  <c r="AE31"/>
  <c r="AE27"/>
  <c r="AE19"/>
  <c r="AE15"/>
  <c r="AE7"/>
  <c r="AE20"/>
  <c r="AE12"/>
  <c r="AE6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<sst xmlns="http://schemas.openxmlformats.org/spreadsheetml/2006/main" count="403" uniqueCount="130">
  <si>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</si>
  <si>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</si>
  <si>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</si>
  <si>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</si>
  <si>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</si>
  <si>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</si>
  <si>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</si>
  <si>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</si>
  <si>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</si>
  <si>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</si>
  <si>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</si>
  <si>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</si>
  <si>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</si>
  <si>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</si>
  <si>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</si>
  <si>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</si>
  <si>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</si>
  <si>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</si>
  <si>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</si>
  <si>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</si>
  <si>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</si>
  <si>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</si>
  <si>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</si>
  <si>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</si>
  <si>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</si>
  <si>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</si>
  <si>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</si>
  <si>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</si>
  <si>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</si>
  <si>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</si>
  <si>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</si>
  <si>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</si>
  <si>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</si>
  <si>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</si>
  <si>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</si>
  <si>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</si>
  <si>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</si>
  <si>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</si>
  <si>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</si>
  <si>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</si>
  <si>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</si>
  <si>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</si>
  <si>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</si>
  <si>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</si>
  <si>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</si>
  <si>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</si>
  <si>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</si>
  <si>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</si>
  <si>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</si>
  <si>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</si>
  <si>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</si>
  <si>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</si>
  <si>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</si>
  <si>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</si>
  <si>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</si>
  <si>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</si>
  <si>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</si>
  <si>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</si>
  <si>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</si>
  <si>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</si>
  <si>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</si>
  <si>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</si>
  <si>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</si>
  <si>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</si>
  <si>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</si>
  <si>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</si>
  <si>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</si>
  <si>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</si>
  <si>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</si>
  <si>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</si>
  <si>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</si>
  <si>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</si>
  <si>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</si>
  <si>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</si>
  <si>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</si>
  <si>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</si>
  <si>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</si>
  <si>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</si>
  <si>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</si>
  <si>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</si>
  <si>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</si>
  <si>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</si>
  <si>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</si>
  <si>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</si>
  <si>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</si>
  <si>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</si>
  <si>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</si>
  <si>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</si>
  <si>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</si>
  <si>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</si>
  <si>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</si>
  <si>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</si>
  <si>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</si>
  <si>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</si>
  <si>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</si>
  <si>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</si>
  <si>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</si>
  <si>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</si>
  <si>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</si>
  <si>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</si>
  <si>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</si>
  <si>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</si>
  <si>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</si>
  <si>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</si>
  <si>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</si>
  <si>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</si>
  <si>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</si>
  <si>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</si>
  <si>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</si>
  <si>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</si>
  <si>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</si>
  <si>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</si>
  <si>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</si>
  <si>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</si>
  <si>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</si>
  <si>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</si>
  <si>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</si>
  <si>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</si>
  <si>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</si>
  <si>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</si>
  <si>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</si>
  <si>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</si>
  <si>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</si>
  <si>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</si>
  <si>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</si>
  <si>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</si>
  <si>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</si>
  <si>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</si>
  <si>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</si>
  <si>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 xml:space="preserve">Исполнение бюджетов муниципальных образований Курской области по расходам в разрезе разделов бюджетной классификации на 01.11.2023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</si>
</sst>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138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/>
      <sheetData sheetId="1">
        <row r="4">
          <cell r="CT4">
            <v>73704.840049999999</v>
          </cell>
          <cell r="CU4">
            <v>52236.468090000002</v>
          </cell>
          <cell r="CV4">
            <v>0</v>
          </cell>
          <cell r="CW4">
            <v>0</v>
          </cell>
          <cell r="CX4">
            <v>15472</v>
          </cell>
          <cell r="CY4">
            <v>10853.94752</v>
          </cell>
          <cell r="CZ4">
            <v>43077.61</v>
          </cell>
          <cell r="DA4">
            <v>30981.21486</v>
          </cell>
          <cell r="DB4">
            <v>21653.244999999999</v>
          </cell>
          <cell r="DC4">
            <v>20432.518230000001</v>
          </cell>
          <cell r="DD4">
            <v>0</v>
          </cell>
          <cell r="DE4">
            <v>0</v>
          </cell>
          <cell r="DF4">
            <v>424437.55477000005</v>
          </cell>
          <cell r="DG4">
            <v>316871.64030000003</v>
          </cell>
          <cell r="DH4">
            <v>50381.021999999997</v>
          </cell>
          <cell r="DI4">
            <v>36955.71888</v>
          </cell>
          <cell r="DJ4">
            <v>1547.7260000000001</v>
          </cell>
          <cell r="DK4">
            <v>523.15584999999999</v>
          </cell>
          <cell r="DL4">
            <v>44479.587129999993</v>
          </cell>
          <cell r="DM4">
            <v>28080.117140000002</v>
          </cell>
          <cell r="DN4">
            <v>12910.6</v>
          </cell>
          <cell r="DO4">
            <v>10485.83113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10104.893</v>
          </cell>
          <cell r="DU4">
            <v>8596.152</v>
          </cell>
        </row>
        <row r="5">
          <cell r="CT5">
            <v>54434.083250000003</v>
          </cell>
          <cell r="CU5">
            <v>40812.883630000004</v>
          </cell>
          <cell r="CV5">
            <v>0</v>
          </cell>
          <cell r="CW5">
            <v>0</v>
          </cell>
          <cell r="CX5">
            <v>1534</v>
          </cell>
          <cell r="CY5">
            <v>279.04000000000002</v>
          </cell>
          <cell r="CZ5">
            <v>60054.074000000001</v>
          </cell>
          <cell r="DA5">
            <v>50335.560279999991</v>
          </cell>
          <cell r="DB5">
            <v>4554.75</v>
          </cell>
          <cell r="DC5">
            <v>696.46180000000004</v>
          </cell>
          <cell r="DD5">
            <v>204.24</v>
          </cell>
          <cell r="DE5">
            <v>0</v>
          </cell>
          <cell r="DF5">
            <v>437991.82752999995</v>
          </cell>
          <cell r="DG5">
            <v>235172.14686000001</v>
          </cell>
          <cell r="DH5">
            <v>33878.949059999999</v>
          </cell>
          <cell r="DI5">
            <v>26462.150509999999</v>
          </cell>
          <cell r="DJ5">
            <v>227.77500000000001</v>
          </cell>
          <cell r="DK5">
            <v>213.93316000000002</v>
          </cell>
          <cell r="DL5">
            <v>44477.360999999997</v>
          </cell>
          <cell r="DM5">
            <v>28603.140230000001</v>
          </cell>
          <cell r="DN5">
            <v>9602.5156199999983</v>
          </cell>
          <cell r="DO5">
            <v>7538.2320999999993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6509.0919999999996</v>
          </cell>
          <cell r="DU5">
            <v>4753.5879999999997</v>
          </cell>
        </row>
        <row r="6">
          <cell r="CT6">
            <v>81646.013160000002</v>
          </cell>
          <cell r="CU6">
            <v>61980.91706</v>
          </cell>
          <cell r="CV6">
            <v>0</v>
          </cell>
          <cell r="CW6">
            <v>0</v>
          </cell>
          <cell r="CX6">
            <v>4902.42</v>
          </cell>
          <cell r="CY6">
            <v>1877.5020200000001</v>
          </cell>
          <cell r="CZ6">
            <v>14060.80019</v>
          </cell>
          <cell r="DA6">
            <v>8219.1813499999989</v>
          </cell>
          <cell r="DB6">
            <v>7281.7800199999992</v>
          </cell>
          <cell r="DC6">
            <v>7252.5131300000003</v>
          </cell>
          <cell r="DD6">
            <v>5675.7510199999997</v>
          </cell>
          <cell r="DE6">
            <v>5675.7510199999997</v>
          </cell>
          <cell r="DF6">
            <v>543753.28449999995</v>
          </cell>
          <cell r="DG6">
            <v>405934.21683999995</v>
          </cell>
          <cell r="DH6">
            <v>59555.66246</v>
          </cell>
          <cell r="DI6">
            <v>44053.850659999996</v>
          </cell>
          <cell r="DJ6">
            <v>1857.3920000000001</v>
          </cell>
          <cell r="DK6">
            <v>1063.5554999999999</v>
          </cell>
          <cell r="DL6">
            <v>60562.322999999997</v>
          </cell>
          <cell r="DM6">
            <v>40845.312789999996</v>
          </cell>
          <cell r="DN6">
            <v>8001.14</v>
          </cell>
          <cell r="DO6">
            <v>6056.1695599999994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51278.658000000003</v>
          </cell>
          <cell r="DU6">
            <v>50338.77</v>
          </cell>
        </row>
        <row r="7">
          <cell r="CT7">
            <v>96539.001929999999</v>
          </cell>
          <cell r="CU7">
            <v>70904.233189999999</v>
          </cell>
          <cell r="CV7">
            <v>0</v>
          </cell>
          <cell r="CW7">
            <v>0</v>
          </cell>
          <cell r="CX7">
            <v>3710.308</v>
          </cell>
          <cell r="CY7">
            <v>2770.8105800000003</v>
          </cell>
          <cell r="CZ7">
            <v>25328.474699999999</v>
          </cell>
          <cell r="DA7">
            <v>18876.594300000001</v>
          </cell>
          <cell r="DB7">
            <v>12723.64466</v>
          </cell>
          <cell r="DC7">
            <v>12386.263510000002</v>
          </cell>
          <cell r="DD7">
            <v>0</v>
          </cell>
          <cell r="DE7">
            <v>0</v>
          </cell>
          <cell r="DF7">
            <v>538561.16871</v>
          </cell>
          <cell r="DG7">
            <v>432678.58974000002</v>
          </cell>
          <cell r="DH7">
            <v>96159.2745</v>
          </cell>
          <cell r="DI7">
            <v>41506.204279999998</v>
          </cell>
          <cell r="DJ7">
            <v>1046.982</v>
          </cell>
          <cell r="DK7">
            <v>0</v>
          </cell>
          <cell r="DL7">
            <v>68943.805069999988</v>
          </cell>
          <cell r="DM7">
            <v>45271.601649999997</v>
          </cell>
          <cell r="DN7">
            <v>30076.362399999998</v>
          </cell>
          <cell r="DO7">
            <v>13785.459800000001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9284.1129999999994</v>
          </cell>
          <cell r="DU7">
            <v>8510.4369999999999</v>
          </cell>
        </row>
        <row r="8">
          <cell r="CT8">
            <v>64107.385719999998</v>
          </cell>
          <cell r="CU8">
            <v>39711.654829999999</v>
          </cell>
          <cell r="CV8">
            <v>0</v>
          </cell>
          <cell r="CW8">
            <v>0</v>
          </cell>
          <cell r="CX8">
            <v>3561.4720000000002</v>
          </cell>
          <cell r="CY8">
            <v>2578.5314199999998</v>
          </cell>
          <cell r="CZ8">
            <v>66257.366580000002</v>
          </cell>
          <cell r="DA8">
            <v>41224.660320000003</v>
          </cell>
          <cell r="DB8">
            <v>76095.623680000004</v>
          </cell>
          <cell r="DC8">
            <v>60766.244880000006</v>
          </cell>
          <cell r="DD8">
            <v>0</v>
          </cell>
          <cell r="DE8">
            <v>0</v>
          </cell>
          <cell r="DF8">
            <v>420867.11397000001</v>
          </cell>
          <cell r="DG8">
            <v>358071.10719000007</v>
          </cell>
          <cell r="DH8">
            <v>53542.674810000004</v>
          </cell>
          <cell r="DI8">
            <v>36743.979670000001</v>
          </cell>
          <cell r="DJ8">
            <v>910.49800000000005</v>
          </cell>
          <cell r="DK8">
            <v>226.55601000000001</v>
          </cell>
          <cell r="DL8">
            <v>43799.508030000005</v>
          </cell>
          <cell r="DM8">
            <v>27278.172380000004</v>
          </cell>
          <cell r="DN8">
            <v>189.6</v>
          </cell>
          <cell r="DO8">
            <v>171.64846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8607.0589999999993</v>
          </cell>
          <cell r="DU8">
            <v>7889.8040000000001</v>
          </cell>
        </row>
        <row r="9">
          <cell r="CT9">
            <v>108618.37879999999</v>
          </cell>
          <cell r="CU9">
            <v>58048.516159999999</v>
          </cell>
          <cell r="CV9">
            <v>0</v>
          </cell>
          <cell r="CW9">
            <v>0</v>
          </cell>
          <cell r="CX9">
            <v>55</v>
          </cell>
          <cell r="CY9">
            <v>0</v>
          </cell>
          <cell r="CZ9">
            <v>26613.459940000001</v>
          </cell>
          <cell r="DA9">
            <v>16179.47716</v>
          </cell>
          <cell r="DB9">
            <v>82555.601840000003</v>
          </cell>
          <cell r="DC9">
            <v>52374.809840000002</v>
          </cell>
          <cell r="DD9">
            <v>400</v>
          </cell>
          <cell r="DE9">
            <v>0</v>
          </cell>
          <cell r="DF9">
            <v>425009.63594999997</v>
          </cell>
          <cell r="DG9">
            <v>285618.07588000008</v>
          </cell>
          <cell r="DH9">
            <v>71103.903080000004</v>
          </cell>
          <cell r="DI9">
            <v>41453.64804</v>
          </cell>
          <cell r="DJ9">
            <v>1820.9960000000001</v>
          </cell>
          <cell r="DK9">
            <v>872.51099999999997</v>
          </cell>
          <cell r="DL9">
            <v>43911.932000000001</v>
          </cell>
          <cell r="DM9">
            <v>34043.124519999998</v>
          </cell>
          <cell r="DN9">
            <v>62918.93</v>
          </cell>
          <cell r="DO9">
            <v>41183.717600000004</v>
          </cell>
          <cell r="DP9">
            <v>2939</v>
          </cell>
          <cell r="DQ9">
            <v>2177.9251300000001</v>
          </cell>
          <cell r="DR9">
            <v>0</v>
          </cell>
          <cell r="DS9">
            <v>0</v>
          </cell>
          <cell r="DT9">
            <v>9110.6740000000009</v>
          </cell>
          <cell r="DU9">
            <v>7166.2449999999999</v>
          </cell>
        </row>
        <row r="10">
          <cell r="CT10">
            <v>68189.062529999996</v>
          </cell>
          <cell r="CU10">
            <v>50194.809780000003</v>
          </cell>
          <cell r="CV10">
            <v>0</v>
          </cell>
          <cell r="CW10">
            <v>0</v>
          </cell>
          <cell r="CX10">
            <v>8649.0959999999995</v>
          </cell>
          <cell r="CY10">
            <v>4268.5573199999999</v>
          </cell>
          <cell r="CZ10">
            <v>111544.62981999999</v>
          </cell>
          <cell r="DA10">
            <v>94584.426250000004</v>
          </cell>
          <cell r="DB10">
            <v>262.55135999999999</v>
          </cell>
          <cell r="DC10">
            <v>208.15132999999997</v>
          </cell>
          <cell r="DD10">
            <v>0</v>
          </cell>
          <cell r="DE10">
            <v>0</v>
          </cell>
          <cell r="DF10">
            <v>481742.78661999997</v>
          </cell>
          <cell r="DG10">
            <v>362802.61433999997</v>
          </cell>
          <cell r="DH10">
            <v>83674.899999999994</v>
          </cell>
          <cell r="DI10">
            <v>34281.601400000007</v>
          </cell>
          <cell r="DJ10">
            <v>846.80600000000004</v>
          </cell>
          <cell r="DK10">
            <v>777.69713999999999</v>
          </cell>
          <cell r="DL10">
            <v>68021.284</v>
          </cell>
          <cell r="DM10">
            <v>60181.619009999995</v>
          </cell>
          <cell r="DN10">
            <v>365</v>
          </cell>
          <cell r="DO10">
            <v>310.42399999999998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13429.955019999999</v>
          </cell>
          <cell r="DU10">
            <v>12387.98402</v>
          </cell>
        </row>
        <row r="11">
          <cell r="CT11">
            <v>72807.708050000001</v>
          </cell>
          <cell r="CU11">
            <v>51158.52579</v>
          </cell>
          <cell r="CV11">
            <v>0</v>
          </cell>
          <cell r="CW11">
            <v>0</v>
          </cell>
          <cell r="CX11">
            <v>4000</v>
          </cell>
          <cell r="CY11">
            <v>3068.09159</v>
          </cell>
          <cell r="CZ11">
            <v>23222.436890000001</v>
          </cell>
          <cell r="DA11">
            <v>18754.518399999997</v>
          </cell>
          <cell r="DB11">
            <v>11621.5</v>
          </cell>
          <cell r="DC11">
            <v>2209.8414600000001</v>
          </cell>
          <cell r="DD11">
            <v>37.701999999999998</v>
          </cell>
          <cell r="DE11">
            <v>0</v>
          </cell>
          <cell r="DF11">
            <v>508164.88</v>
          </cell>
          <cell r="DG11">
            <v>416948.95765</v>
          </cell>
          <cell r="DH11">
            <v>51345.771000000001</v>
          </cell>
          <cell r="DI11">
            <v>35015.082020000002</v>
          </cell>
          <cell r="DJ11">
            <v>273.27</v>
          </cell>
          <cell r="DK11">
            <v>272.59848</v>
          </cell>
          <cell r="DL11">
            <v>57563.396000000001</v>
          </cell>
          <cell r="DM11">
            <v>39137.278339999997</v>
          </cell>
          <cell r="DN11">
            <v>5613.7</v>
          </cell>
          <cell r="DO11">
            <v>4001.5969100000002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9293.9879999999994</v>
          </cell>
          <cell r="DU11">
            <v>8231.1560000000009</v>
          </cell>
        </row>
        <row r="12">
          <cell r="CT12">
            <v>69843.576349999988</v>
          </cell>
          <cell r="CU12">
            <v>46253.516769999995</v>
          </cell>
          <cell r="CV12">
            <v>0</v>
          </cell>
          <cell r="CW12">
            <v>0</v>
          </cell>
          <cell r="CX12">
            <v>1232.6400000000001</v>
          </cell>
          <cell r="CY12">
            <v>678.03719999999998</v>
          </cell>
          <cell r="CZ12">
            <v>20260.4843</v>
          </cell>
          <cell r="DA12">
            <v>11945.40948</v>
          </cell>
          <cell r="DB12">
            <v>96808.269</v>
          </cell>
          <cell r="DC12">
            <v>55310.87255</v>
          </cell>
          <cell r="DD12">
            <v>0</v>
          </cell>
          <cell r="DE12">
            <v>0</v>
          </cell>
          <cell r="DF12">
            <v>274251.66301000002</v>
          </cell>
          <cell r="DG12">
            <v>202130.78894999999</v>
          </cell>
          <cell r="DH12">
            <v>79080.092000000004</v>
          </cell>
          <cell r="DI12">
            <v>25360.75548</v>
          </cell>
          <cell r="DJ12">
            <v>518.94100000000003</v>
          </cell>
          <cell r="DK12">
            <v>0</v>
          </cell>
          <cell r="DL12">
            <v>20635.636999999999</v>
          </cell>
          <cell r="DM12">
            <v>17196.45925</v>
          </cell>
          <cell r="DN12">
            <v>17757.869850000003</v>
          </cell>
          <cell r="DO12">
            <v>12921.465029999999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5007.884</v>
          </cell>
          <cell r="DU12">
            <v>4590.5600000000004</v>
          </cell>
        </row>
        <row r="13">
          <cell r="CT13">
            <v>78074.766489999995</v>
          </cell>
          <cell r="CU13">
            <v>48860.559159999997</v>
          </cell>
          <cell r="CV13">
            <v>0</v>
          </cell>
          <cell r="CW13">
            <v>0</v>
          </cell>
          <cell r="CX13">
            <v>5840.68</v>
          </cell>
          <cell r="CY13">
            <v>2386.4151099999999</v>
          </cell>
          <cell r="CZ13">
            <v>16733.892749999999</v>
          </cell>
          <cell r="DA13">
            <v>12366.471240000003</v>
          </cell>
          <cell r="DB13">
            <v>10523.67668</v>
          </cell>
          <cell r="DC13">
            <v>4044.3902599999997</v>
          </cell>
          <cell r="DD13">
            <v>0</v>
          </cell>
          <cell r="DE13">
            <v>0</v>
          </cell>
          <cell r="DF13">
            <v>687090.56034000008</v>
          </cell>
          <cell r="DG13">
            <v>531499.35238000005</v>
          </cell>
          <cell r="DH13">
            <v>61259.989000000001</v>
          </cell>
          <cell r="DI13">
            <v>49604.266360000001</v>
          </cell>
          <cell r="DJ13">
            <v>1411.241</v>
          </cell>
          <cell r="DK13">
            <v>920.68495999999993</v>
          </cell>
          <cell r="DL13">
            <v>78825.878689999998</v>
          </cell>
          <cell r="DM13">
            <v>52171.635209999993</v>
          </cell>
          <cell r="DN13">
            <v>55</v>
          </cell>
          <cell r="DO13">
            <v>30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9791.5820000000003</v>
          </cell>
          <cell r="DU13">
            <v>8975.6170000000002</v>
          </cell>
        </row>
        <row r="14">
          <cell r="CT14">
            <v>121507.30700999999</v>
          </cell>
          <cell r="CU14">
            <v>91323.440589999998</v>
          </cell>
          <cell r="CV14">
            <v>0</v>
          </cell>
          <cell r="CW14">
            <v>0</v>
          </cell>
          <cell r="CX14">
            <v>300</v>
          </cell>
          <cell r="CY14">
            <v>0</v>
          </cell>
          <cell r="CZ14">
            <v>164930.91216000001</v>
          </cell>
          <cell r="DA14">
            <v>94006.870999999999</v>
          </cell>
          <cell r="DB14">
            <v>9652.0631699999994</v>
          </cell>
          <cell r="DC14">
            <v>7582.8035499999996</v>
          </cell>
          <cell r="DD14">
            <v>15131.89</v>
          </cell>
          <cell r="DE14">
            <v>5044</v>
          </cell>
          <cell r="DF14">
            <v>924681.61167999997</v>
          </cell>
          <cell r="DG14">
            <v>770888.19579999999</v>
          </cell>
          <cell r="DH14">
            <v>60428.054929999998</v>
          </cell>
          <cell r="DI14">
            <v>46374.521460000004</v>
          </cell>
          <cell r="DJ14">
            <v>1110.6759999999999</v>
          </cell>
          <cell r="DK14">
            <v>1108.53143</v>
          </cell>
          <cell r="DL14">
            <v>171656.85509999999</v>
          </cell>
          <cell r="DM14">
            <v>129067.40585000001</v>
          </cell>
          <cell r="DN14">
            <v>11938.33208</v>
          </cell>
          <cell r="DO14">
            <v>8274.4061500000007</v>
          </cell>
          <cell r="DP14">
            <v>0</v>
          </cell>
          <cell r="DQ14">
            <v>0</v>
          </cell>
          <cell r="DR14">
            <v>13.827</v>
          </cell>
          <cell r="DS14">
            <v>0</v>
          </cell>
          <cell r="DT14">
            <v>38065.953000000001</v>
          </cell>
          <cell r="DU14">
            <v>34743.79</v>
          </cell>
        </row>
        <row r="15">
          <cell r="CT15">
            <v>70588.572259999986</v>
          </cell>
          <cell r="CU15">
            <v>57144.026730000005</v>
          </cell>
          <cell r="CV15">
            <v>0</v>
          </cell>
          <cell r="CW15">
            <v>0</v>
          </cell>
          <cell r="CX15">
            <v>20</v>
          </cell>
          <cell r="CY15">
            <v>0</v>
          </cell>
          <cell r="CZ15">
            <v>6065.5503799999997</v>
          </cell>
          <cell r="DA15">
            <v>5093.3200199999992</v>
          </cell>
          <cell r="DB15">
            <v>8067.5695999999998</v>
          </cell>
          <cell r="DC15">
            <v>7939.4941899999994</v>
          </cell>
          <cell r="DD15">
            <v>0</v>
          </cell>
          <cell r="DE15">
            <v>0</v>
          </cell>
          <cell r="DF15">
            <v>426128.07702000003</v>
          </cell>
          <cell r="DG15">
            <v>346848.29424999992</v>
          </cell>
          <cell r="DH15">
            <v>34915.894839999994</v>
          </cell>
          <cell r="DI15">
            <v>29458.511169999998</v>
          </cell>
          <cell r="DJ15">
            <v>2002.9749999999999</v>
          </cell>
          <cell r="DK15">
            <v>1593.84653</v>
          </cell>
          <cell r="DL15">
            <v>57417.800999999999</v>
          </cell>
          <cell r="DM15">
            <v>41020.258329999997</v>
          </cell>
          <cell r="DN15">
            <v>11409.42454</v>
          </cell>
          <cell r="DO15">
            <v>10056.286539999999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13999.697</v>
          </cell>
          <cell r="DU15">
            <v>13086.413</v>
          </cell>
        </row>
        <row r="16">
          <cell r="CT16">
            <v>59009.717420000001</v>
          </cell>
          <cell r="CU16">
            <v>39882.086870000006</v>
          </cell>
          <cell r="CV16">
            <v>0</v>
          </cell>
          <cell r="CW16">
            <v>0</v>
          </cell>
          <cell r="CX16">
            <v>1286.27</v>
          </cell>
          <cell r="CY16">
            <v>134.9</v>
          </cell>
          <cell r="CZ16">
            <v>13527.277980000001</v>
          </cell>
          <cell r="DA16">
            <v>5617.1940400000003</v>
          </cell>
          <cell r="DB16">
            <v>40585.993419999999</v>
          </cell>
          <cell r="DC16">
            <v>21275.514660000001</v>
          </cell>
          <cell r="DD16">
            <v>0</v>
          </cell>
          <cell r="DE16">
            <v>0</v>
          </cell>
          <cell r="DF16">
            <v>319167.76406999998</v>
          </cell>
          <cell r="DG16">
            <v>241570.31580000001</v>
          </cell>
          <cell r="DH16">
            <v>52253.620999999999</v>
          </cell>
          <cell r="DI16">
            <v>37287.834069999997</v>
          </cell>
          <cell r="DJ16">
            <v>764.91499999999996</v>
          </cell>
          <cell r="DK16">
            <v>763.48</v>
          </cell>
          <cell r="DL16">
            <v>35828.784</v>
          </cell>
          <cell r="DM16">
            <v>30896.393410000001</v>
          </cell>
          <cell r="DN16">
            <v>350</v>
          </cell>
          <cell r="DO16">
            <v>314.05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6660.6909999999998</v>
          </cell>
          <cell r="DU16">
            <v>6105.6329999999998</v>
          </cell>
        </row>
        <row r="17">
          <cell r="CT17">
            <v>76607.090420000008</v>
          </cell>
          <cell r="CU17">
            <v>53541.85929</v>
          </cell>
          <cell r="CV17">
            <v>0</v>
          </cell>
          <cell r="CW17">
            <v>0</v>
          </cell>
          <cell r="CX17">
            <v>238</v>
          </cell>
          <cell r="CY17">
            <v>212.39500000000001</v>
          </cell>
          <cell r="CZ17">
            <v>13290.29415</v>
          </cell>
          <cell r="DA17">
            <v>4906.8698900000009</v>
          </cell>
          <cell r="DB17">
            <v>27000.506000000001</v>
          </cell>
          <cell r="DC17">
            <v>12765.86196</v>
          </cell>
          <cell r="DD17">
            <v>0</v>
          </cell>
          <cell r="DE17">
            <v>0</v>
          </cell>
          <cell r="DF17">
            <v>418645.76595999999</v>
          </cell>
          <cell r="DG17">
            <v>302206.21645000007</v>
          </cell>
          <cell r="DH17">
            <v>66030.972999999998</v>
          </cell>
          <cell r="DI17">
            <v>36400.3537</v>
          </cell>
          <cell r="DJ17">
            <v>746.71699999999998</v>
          </cell>
          <cell r="DK17">
            <v>0</v>
          </cell>
          <cell r="DL17">
            <v>39843.281009999999</v>
          </cell>
          <cell r="DM17">
            <v>29781.44857</v>
          </cell>
          <cell r="DN17">
            <v>190</v>
          </cell>
          <cell r="DO17">
            <v>130.91999999999999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7163.6629999999996</v>
          </cell>
          <cell r="DU17">
            <v>6566.6909999999998</v>
          </cell>
        </row>
        <row r="18">
          <cell r="CT18">
            <v>77164.059469999993</v>
          </cell>
          <cell r="CU18">
            <v>63126.347659999999</v>
          </cell>
          <cell r="CV18">
            <v>0</v>
          </cell>
          <cell r="CW18">
            <v>0</v>
          </cell>
          <cell r="CX18">
            <v>8288.9027100000003</v>
          </cell>
          <cell r="CY18">
            <v>6283.0241299999998</v>
          </cell>
          <cell r="CZ18">
            <v>22879.226460000002</v>
          </cell>
          <cell r="DA18">
            <v>14022.291499999999</v>
          </cell>
          <cell r="DB18">
            <v>373.375</v>
          </cell>
          <cell r="DC18">
            <v>372.5</v>
          </cell>
          <cell r="DD18">
            <v>0</v>
          </cell>
          <cell r="DE18">
            <v>0</v>
          </cell>
          <cell r="DF18">
            <v>629839.83510999999</v>
          </cell>
          <cell r="DG18">
            <v>540419.69482000009</v>
          </cell>
          <cell r="DH18">
            <v>76993.152660000007</v>
          </cell>
          <cell r="DI18">
            <v>42065.935720000009</v>
          </cell>
          <cell r="DJ18">
            <v>1365.748</v>
          </cell>
          <cell r="DK18">
            <v>727.11480000000006</v>
          </cell>
          <cell r="DL18">
            <v>47372.310660000003</v>
          </cell>
          <cell r="DM18">
            <v>42012.408249999993</v>
          </cell>
          <cell r="DN18">
            <v>30</v>
          </cell>
          <cell r="DO18">
            <v>28.719000000000001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10503.433000000001</v>
          </cell>
          <cell r="DU18">
            <v>9661.0239999999994</v>
          </cell>
        </row>
        <row r="19">
          <cell r="CT19">
            <v>89678.458930000008</v>
          </cell>
          <cell r="CU19">
            <v>68592.788260000001</v>
          </cell>
          <cell r="CV19">
            <v>0</v>
          </cell>
          <cell r="CW19">
            <v>0</v>
          </cell>
          <cell r="CX19">
            <v>50</v>
          </cell>
          <cell r="CY19">
            <v>50</v>
          </cell>
          <cell r="CZ19">
            <v>32932.033810000001</v>
          </cell>
          <cell r="DA19">
            <v>8884.6805500000009</v>
          </cell>
          <cell r="DB19">
            <v>1234</v>
          </cell>
          <cell r="DC19">
            <v>1189.086</v>
          </cell>
          <cell r="DD19">
            <v>0</v>
          </cell>
          <cell r="DE19">
            <v>0</v>
          </cell>
          <cell r="DF19">
            <v>576501.52659000002</v>
          </cell>
          <cell r="DG19">
            <v>455898.78246999998</v>
          </cell>
          <cell r="DH19">
            <v>83584.008879999994</v>
          </cell>
          <cell r="DI19">
            <v>63670.331749999998</v>
          </cell>
          <cell r="DJ19">
            <v>1639.0170000000001</v>
          </cell>
          <cell r="DK19">
            <v>928.87608</v>
          </cell>
          <cell r="DL19">
            <v>91902.384669999999</v>
          </cell>
          <cell r="DM19">
            <v>73393.402450000009</v>
          </cell>
          <cell r="DN19">
            <v>220</v>
          </cell>
          <cell r="DO19">
            <v>168.92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18249.612000000001</v>
          </cell>
          <cell r="DU19">
            <v>18249.612000000001</v>
          </cell>
        </row>
        <row r="20">
          <cell r="CT20">
            <v>102575.17672999999</v>
          </cell>
          <cell r="CU20">
            <v>71519.32346</v>
          </cell>
          <cell r="CV20">
            <v>0</v>
          </cell>
          <cell r="CW20">
            <v>0</v>
          </cell>
          <cell r="CX20">
            <v>2392.9760000000001</v>
          </cell>
          <cell r="CY20">
            <v>2025.40462</v>
          </cell>
          <cell r="CZ20">
            <v>15503.987999999999</v>
          </cell>
          <cell r="DA20">
            <v>11019.97342</v>
          </cell>
          <cell r="DB20">
            <v>20850.22579</v>
          </cell>
          <cell r="DC20">
            <v>8684.3254499999985</v>
          </cell>
          <cell r="DD20">
            <v>28473.080890000001</v>
          </cell>
          <cell r="DE20">
            <v>2320.25</v>
          </cell>
          <cell r="DF20">
            <v>669025.66531000007</v>
          </cell>
          <cell r="DG20">
            <v>483042.12375999993</v>
          </cell>
          <cell r="DH20">
            <v>26312.931</v>
          </cell>
          <cell r="DI20">
            <v>17232.088100000001</v>
          </cell>
          <cell r="DJ20">
            <v>343.13499999999999</v>
          </cell>
          <cell r="DK20">
            <v>309.40140000000002</v>
          </cell>
          <cell r="DL20">
            <v>84673.655200000008</v>
          </cell>
          <cell r="DM20">
            <v>71703.119310000009</v>
          </cell>
          <cell r="DN20">
            <v>200</v>
          </cell>
          <cell r="DO20">
            <v>155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15587.005999999999</v>
          </cell>
          <cell r="DU20">
            <v>14288.089</v>
          </cell>
        </row>
        <row r="21">
          <cell r="CT21">
            <v>53273.105939999994</v>
          </cell>
          <cell r="CU21">
            <v>43560.634120000002</v>
          </cell>
          <cell r="CV21">
            <v>0</v>
          </cell>
          <cell r="CW21">
            <v>0</v>
          </cell>
          <cell r="CX21">
            <v>3017.6619999999998</v>
          </cell>
          <cell r="CY21">
            <v>2528.8609900000001</v>
          </cell>
          <cell r="CZ21">
            <v>12650.05415</v>
          </cell>
          <cell r="DA21">
            <v>10261.986999999999</v>
          </cell>
          <cell r="DB21">
            <v>19144.665000000001</v>
          </cell>
          <cell r="DC21">
            <v>17786.022390000002</v>
          </cell>
          <cell r="DD21">
            <v>56.81635</v>
          </cell>
          <cell r="DE21">
            <v>0</v>
          </cell>
          <cell r="DF21">
            <v>498860.3285</v>
          </cell>
          <cell r="DG21">
            <v>417157.14724999998</v>
          </cell>
          <cell r="DH21">
            <v>41570.02132</v>
          </cell>
          <cell r="DI21">
            <v>30989.013890000002</v>
          </cell>
          <cell r="DJ21">
            <v>145.583</v>
          </cell>
          <cell r="DK21">
            <v>0</v>
          </cell>
          <cell r="DL21">
            <v>39693.621740000002</v>
          </cell>
          <cell r="DM21">
            <v>34053.634149999998</v>
          </cell>
          <cell r="DN21">
            <v>125</v>
          </cell>
          <cell r="DO21">
            <v>118.214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10559.023999999999</v>
          </cell>
          <cell r="DU21">
            <v>8049.1049999999996</v>
          </cell>
        </row>
        <row r="22">
          <cell r="CT22">
            <v>72861.274580000012</v>
          </cell>
          <cell r="CU22">
            <v>58693.016510000001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18382.875</v>
          </cell>
          <cell r="DA22">
            <v>17144.625</v>
          </cell>
          <cell r="DB22">
            <v>663.01199999999994</v>
          </cell>
          <cell r="DC22">
            <v>550.68624</v>
          </cell>
          <cell r="DD22">
            <v>0</v>
          </cell>
          <cell r="DE22">
            <v>0</v>
          </cell>
          <cell r="DF22">
            <v>365606.18280000001</v>
          </cell>
          <cell r="DG22">
            <v>284730.97251000005</v>
          </cell>
          <cell r="DH22">
            <v>74444.873000000007</v>
          </cell>
          <cell r="DI22">
            <v>62540.893029999999</v>
          </cell>
          <cell r="DJ22">
            <v>455.25</v>
          </cell>
          <cell r="DK22">
            <v>260.65499999999997</v>
          </cell>
          <cell r="DL22">
            <v>54203.600549999996</v>
          </cell>
          <cell r="DM22">
            <v>39551.284730000007</v>
          </cell>
          <cell r="DN22">
            <v>24811.236000000001</v>
          </cell>
          <cell r="DO22">
            <v>21136.339899999999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10283.694</v>
          </cell>
          <cell r="DU22">
            <v>9526.7189999999991</v>
          </cell>
        </row>
        <row r="23">
          <cell r="CT23">
            <v>100277.68535</v>
          </cell>
          <cell r="CU23">
            <v>62773.430010000004</v>
          </cell>
          <cell r="CV23">
            <v>0</v>
          </cell>
          <cell r="CW23">
            <v>0</v>
          </cell>
          <cell r="CX23">
            <v>3799.9438</v>
          </cell>
          <cell r="CY23">
            <v>1869.85257</v>
          </cell>
          <cell r="CZ23">
            <v>21136.495500000001</v>
          </cell>
          <cell r="DA23">
            <v>11834.90711</v>
          </cell>
          <cell r="DB23">
            <v>8647.3509800000011</v>
          </cell>
          <cell r="DC23">
            <v>5397.4218200000005</v>
          </cell>
          <cell r="DD23">
            <v>0</v>
          </cell>
          <cell r="DE23">
            <v>0</v>
          </cell>
          <cell r="DF23">
            <v>698875.99304999993</v>
          </cell>
          <cell r="DG23">
            <v>567006.86889000016</v>
          </cell>
          <cell r="DH23">
            <v>73500.524260000006</v>
          </cell>
          <cell r="DI23">
            <v>56049.4231</v>
          </cell>
          <cell r="DJ23">
            <v>500.74299999999999</v>
          </cell>
          <cell r="DK23">
            <v>142.71898000000002</v>
          </cell>
          <cell r="DL23">
            <v>92586.821150000003</v>
          </cell>
          <cell r="DM23">
            <v>65801.093990000008</v>
          </cell>
          <cell r="DN23">
            <v>1455.47099</v>
          </cell>
          <cell r="DO23">
            <v>552.62532999999996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19763.906999999999</v>
          </cell>
          <cell r="DU23">
            <v>18778.585999999999</v>
          </cell>
        </row>
        <row r="24">
          <cell r="CT24">
            <v>99143.904179999998</v>
          </cell>
          <cell r="CU24">
            <v>54639.450769999996</v>
          </cell>
          <cell r="CV24">
            <v>0</v>
          </cell>
          <cell r="CW24">
            <v>0</v>
          </cell>
          <cell r="CX24">
            <v>4709.0379999999996</v>
          </cell>
          <cell r="CY24">
            <v>2812.2479500000004</v>
          </cell>
          <cell r="CZ24">
            <v>222645.42997</v>
          </cell>
          <cell r="DA24">
            <v>19219.891600000003</v>
          </cell>
          <cell r="DB24">
            <v>26992.083600000002</v>
          </cell>
          <cell r="DC24">
            <v>9623.26836</v>
          </cell>
          <cell r="DD24">
            <v>0</v>
          </cell>
          <cell r="DE24">
            <v>0</v>
          </cell>
          <cell r="DF24">
            <v>380946.52330999996</v>
          </cell>
          <cell r="DG24">
            <v>289503.26526999997</v>
          </cell>
          <cell r="DH24">
            <v>80736.418000000005</v>
          </cell>
          <cell r="DI24">
            <v>63165.767589999996</v>
          </cell>
          <cell r="DJ24">
            <v>655.42499999999995</v>
          </cell>
          <cell r="DK24">
            <v>0</v>
          </cell>
          <cell r="DL24">
            <v>53745.758999999998</v>
          </cell>
          <cell r="DM24">
            <v>48433.683320000004</v>
          </cell>
          <cell r="DN24">
            <v>640</v>
          </cell>
          <cell r="DO24">
            <v>489.0675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10147.451999999999</v>
          </cell>
          <cell r="DU24">
            <v>8456.2099999999991</v>
          </cell>
        </row>
        <row r="25">
          <cell r="CT25">
            <v>88733.006170000008</v>
          </cell>
          <cell r="CU25">
            <v>51217.976219999997</v>
          </cell>
          <cell r="CV25">
            <v>0</v>
          </cell>
          <cell r="CW25">
            <v>0</v>
          </cell>
          <cell r="CX25">
            <v>3054.3820000000001</v>
          </cell>
          <cell r="CY25">
            <v>2909.3820000000001</v>
          </cell>
          <cell r="CZ25">
            <v>42632.169090000003</v>
          </cell>
          <cell r="DA25">
            <v>8508.1866499999978</v>
          </cell>
          <cell r="DB25">
            <v>8250.59</v>
          </cell>
          <cell r="DC25">
            <v>5762.5977999999996</v>
          </cell>
          <cell r="DD25">
            <v>0</v>
          </cell>
          <cell r="DE25">
            <v>0</v>
          </cell>
          <cell r="DF25">
            <v>458773.14594000002</v>
          </cell>
          <cell r="DG25">
            <v>379352.48446999997</v>
          </cell>
          <cell r="DH25">
            <v>44761.194000000003</v>
          </cell>
          <cell r="DI25">
            <v>31783.86191</v>
          </cell>
          <cell r="DJ25">
            <v>482.54599999999999</v>
          </cell>
          <cell r="DK25">
            <v>0</v>
          </cell>
          <cell r="DL25">
            <v>50654.625</v>
          </cell>
          <cell r="DM25">
            <v>37042.868519999996</v>
          </cell>
          <cell r="DN25">
            <v>14332.477000000001</v>
          </cell>
          <cell r="DO25">
            <v>8277.8220199999996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8953.7729999999992</v>
          </cell>
          <cell r="DU25">
            <v>7290.9589999999998</v>
          </cell>
        </row>
        <row r="26">
          <cell r="CT26">
            <v>98688.162360000002</v>
          </cell>
          <cell r="CU26">
            <v>56667.832439999998</v>
          </cell>
          <cell r="CV26">
            <v>0</v>
          </cell>
          <cell r="CW26">
            <v>0</v>
          </cell>
          <cell r="CX26">
            <v>4485.768</v>
          </cell>
          <cell r="CY26">
            <v>305.64</v>
          </cell>
          <cell r="CZ26">
            <v>33164.807350000003</v>
          </cell>
          <cell r="DA26">
            <v>27755.712970000004</v>
          </cell>
          <cell r="DB26">
            <v>7005.875</v>
          </cell>
          <cell r="DC26">
            <v>3083.8062</v>
          </cell>
          <cell r="DD26">
            <v>0</v>
          </cell>
          <cell r="DE26">
            <v>0</v>
          </cell>
          <cell r="DF26">
            <v>864230.39</v>
          </cell>
          <cell r="DG26">
            <v>646034.47734999994</v>
          </cell>
          <cell r="DH26">
            <v>70215.239000000001</v>
          </cell>
          <cell r="DI26">
            <v>54403.521829999998</v>
          </cell>
          <cell r="DJ26">
            <v>1338.4490000000001</v>
          </cell>
          <cell r="DK26">
            <v>549.54647999999997</v>
          </cell>
          <cell r="DL26">
            <v>98762.262000000002</v>
          </cell>
          <cell r="DM26">
            <v>70677.650270000013</v>
          </cell>
          <cell r="DN26">
            <v>185</v>
          </cell>
          <cell r="DO26">
            <v>97.4191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17495.311000000002</v>
          </cell>
          <cell r="DU26">
            <v>7254.4210000000003</v>
          </cell>
        </row>
        <row r="27">
          <cell r="CT27">
            <v>83220.055720000004</v>
          </cell>
          <cell r="CU27">
            <v>54880.336219999997</v>
          </cell>
          <cell r="CV27">
            <v>0</v>
          </cell>
          <cell r="CW27">
            <v>0</v>
          </cell>
          <cell r="CX27">
            <v>1338.6</v>
          </cell>
          <cell r="CY27">
            <v>225.16</v>
          </cell>
          <cell r="CZ27">
            <v>23190.357119999997</v>
          </cell>
          <cell r="DA27">
            <v>11875.16524</v>
          </cell>
          <cell r="DB27">
            <v>9055.6740000000009</v>
          </cell>
          <cell r="DC27">
            <v>5343.23812</v>
          </cell>
          <cell r="DD27">
            <v>0</v>
          </cell>
          <cell r="DE27">
            <v>0</v>
          </cell>
          <cell r="DF27">
            <v>304490.99982999999</v>
          </cell>
          <cell r="DG27">
            <v>217448.27224000005</v>
          </cell>
          <cell r="DH27">
            <v>54504.23431</v>
          </cell>
          <cell r="DI27">
            <v>41836.908170000002</v>
          </cell>
          <cell r="DJ27">
            <v>928.69600000000003</v>
          </cell>
          <cell r="DK27">
            <v>221.2</v>
          </cell>
          <cell r="DL27">
            <v>29536.066999999999</v>
          </cell>
          <cell r="DM27">
            <v>25804.409640000002</v>
          </cell>
          <cell r="DN27">
            <v>230</v>
          </cell>
          <cell r="DO27">
            <v>167.44499999999999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9488.9699999999993</v>
          </cell>
          <cell r="DU27">
            <v>5236.6940000000004</v>
          </cell>
        </row>
        <row r="28">
          <cell r="CT28">
            <v>72492.508229999992</v>
          </cell>
          <cell r="CU28">
            <v>55745.879679999998</v>
          </cell>
          <cell r="CV28">
            <v>0</v>
          </cell>
          <cell r="CW28">
            <v>0</v>
          </cell>
          <cell r="CX28">
            <v>5092.076</v>
          </cell>
          <cell r="CY28">
            <v>3449.3933199999997</v>
          </cell>
          <cell r="CZ28">
            <v>27387.288</v>
          </cell>
          <cell r="DA28">
            <v>22662.663</v>
          </cell>
          <cell r="DB28">
            <v>65189.805</v>
          </cell>
          <cell r="DC28">
            <v>31121.899129999998</v>
          </cell>
          <cell r="DD28">
            <v>2600</v>
          </cell>
          <cell r="DE28">
            <v>950</v>
          </cell>
          <cell r="DF28">
            <v>643288.92859999998</v>
          </cell>
          <cell r="DG28">
            <v>524309.96475000004</v>
          </cell>
          <cell r="DH28">
            <v>57321.703769999993</v>
          </cell>
          <cell r="DI28">
            <v>44036.802200000006</v>
          </cell>
          <cell r="DJ28">
            <v>910.49800000000005</v>
          </cell>
          <cell r="DK28">
            <v>598</v>
          </cell>
          <cell r="DL28">
            <v>63170.497000000003</v>
          </cell>
          <cell r="DM28">
            <v>44743.732419999993</v>
          </cell>
          <cell r="DN28">
            <v>15090.41</v>
          </cell>
          <cell r="DO28">
            <v>10164.526460000001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18340.026999999998</v>
          </cell>
          <cell r="DU28">
            <v>16299.041999999999</v>
          </cell>
        </row>
        <row r="29">
          <cell r="CT29">
            <v>65626.509999999995</v>
          </cell>
          <cell r="CU29">
            <v>44308.417409999995</v>
          </cell>
          <cell r="CV29">
            <v>0</v>
          </cell>
          <cell r="CW29">
            <v>0</v>
          </cell>
          <cell r="CX29">
            <v>1222</v>
          </cell>
          <cell r="CY29">
            <v>890.78</v>
          </cell>
          <cell r="CZ29">
            <v>19672.647000000001</v>
          </cell>
          <cell r="DA29">
            <v>10079.466460000001</v>
          </cell>
          <cell r="DB29">
            <v>7094.067</v>
          </cell>
          <cell r="DC29">
            <v>2450.6325599999996</v>
          </cell>
          <cell r="DD29">
            <v>0</v>
          </cell>
          <cell r="DE29">
            <v>0</v>
          </cell>
          <cell r="DF29">
            <v>257032.58799999999</v>
          </cell>
          <cell r="DG29">
            <v>198554.05619000003</v>
          </cell>
          <cell r="DH29">
            <v>70527.437999999995</v>
          </cell>
          <cell r="DI29">
            <v>55429.746850000003</v>
          </cell>
          <cell r="DJ29">
            <v>455.25</v>
          </cell>
          <cell r="DK29">
            <v>356.3</v>
          </cell>
          <cell r="DL29">
            <v>38361.741999999998</v>
          </cell>
          <cell r="DM29">
            <v>25674.300599999999</v>
          </cell>
          <cell r="DN29">
            <v>60</v>
          </cell>
          <cell r="DO29">
            <v>60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6108.8310000000001</v>
          </cell>
          <cell r="DU29">
            <v>5659.9199200000003</v>
          </cell>
        </row>
        <row r="30">
          <cell r="CT30">
            <v>78406.265479999987</v>
          </cell>
          <cell r="CU30">
            <v>56116.828030000004</v>
          </cell>
          <cell r="CV30">
            <v>0</v>
          </cell>
          <cell r="CW30">
            <v>0</v>
          </cell>
          <cell r="CX30">
            <v>1200.26</v>
          </cell>
          <cell r="CY30">
            <v>101.52244</v>
          </cell>
          <cell r="CZ30">
            <v>14776.316050000001</v>
          </cell>
          <cell r="DA30">
            <v>3334.1660499999998</v>
          </cell>
          <cell r="DB30">
            <v>1052.44929</v>
          </cell>
          <cell r="DC30">
            <v>926.44929000000002</v>
          </cell>
          <cell r="DD30">
            <v>40.5</v>
          </cell>
          <cell r="DE30">
            <v>0</v>
          </cell>
          <cell r="DF30">
            <v>231189.5288</v>
          </cell>
          <cell r="DG30">
            <v>171089.97859000001</v>
          </cell>
          <cell r="DH30">
            <v>43426.82</v>
          </cell>
          <cell r="DI30">
            <v>34904.07561</v>
          </cell>
          <cell r="DJ30">
            <v>455.25</v>
          </cell>
          <cell r="DK30">
            <v>185.63987</v>
          </cell>
          <cell r="DL30">
            <v>37079.438999999998</v>
          </cell>
          <cell r="DM30">
            <v>33297.997020000003</v>
          </cell>
          <cell r="DN30">
            <v>1057.99</v>
          </cell>
          <cell r="DO30">
            <v>899.89986999999996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5246.201</v>
          </cell>
          <cell r="DU30">
            <v>4809.018</v>
          </cell>
        </row>
        <row r="31">
          <cell r="CT31">
            <v>57211.661</v>
          </cell>
          <cell r="CU31">
            <v>44256.582139999999</v>
          </cell>
          <cell r="CV31">
            <v>0</v>
          </cell>
          <cell r="CW31">
            <v>0</v>
          </cell>
          <cell r="CX31">
            <v>4580</v>
          </cell>
          <cell r="CY31">
            <v>3011.1949199999999</v>
          </cell>
          <cell r="CZ31">
            <v>27811.942520000001</v>
          </cell>
          <cell r="DA31">
            <v>16092.184379999999</v>
          </cell>
          <cell r="DB31">
            <v>9919.3320399999993</v>
          </cell>
          <cell r="DC31">
            <v>8961.6501200000002</v>
          </cell>
          <cell r="DD31">
            <v>0</v>
          </cell>
          <cell r="DE31">
            <v>0</v>
          </cell>
          <cell r="DF31">
            <v>339645.57278999995</v>
          </cell>
          <cell r="DG31">
            <v>265279.18991000002</v>
          </cell>
          <cell r="DH31">
            <v>42908.234389999998</v>
          </cell>
          <cell r="DI31">
            <v>37097.093049999996</v>
          </cell>
          <cell r="DJ31">
            <v>992.38800000000003</v>
          </cell>
          <cell r="DK31">
            <v>193.09467000000001</v>
          </cell>
          <cell r="DL31">
            <v>31349.23905</v>
          </cell>
          <cell r="DM31">
            <v>25040.142749999999</v>
          </cell>
          <cell r="DN31">
            <v>1217.4828</v>
          </cell>
          <cell r="DO31">
            <v>541.20483999999999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9291.7939999999999</v>
          </cell>
          <cell r="DU31">
            <v>8630.6929999999993</v>
          </cell>
        </row>
        <row r="32">
          <cell r="CT32">
            <v>364535.97933000006</v>
          </cell>
          <cell r="CU32">
            <v>219045.82691</v>
          </cell>
          <cell r="CV32">
            <v>0</v>
          </cell>
          <cell r="CW32">
            <v>0</v>
          </cell>
          <cell r="CX32">
            <v>21121.938859999998</v>
          </cell>
          <cell r="CY32">
            <v>15820.137460000002</v>
          </cell>
          <cell r="CZ32">
            <v>189044.05203999998</v>
          </cell>
          <cell r="DA32">
            <v>153209.26124000002</v>
          </cell>
          <cell r="DB32">
            <v>434190.99612000003</v>
          </cell>
          <cell r="DC32">
            <v>342609.77340999997</v>
          </cell>
          <cell r="DD32">
            <v>686780.39</v>
          </cell>
          <cell r="DE32">
            <v>633202.66497000004</v>
          </cell>
          <cell r="DF32">
            <v>1914455.8075299996</v>
          </cell>
          <cell r="DG32">
            <v>1443561.2717900001</v>
          </cell>
          <cell r="DH32">
            <v>150462.52956999998</v>
          </cell>
          <cell r="DI32">
            <v>129173.72904999999</v>
          </cell>
          <cell r="DJ32">
            <v>3186.7440000000001</v>
          </cell>
          <cell r="DK32">
            <v>595.45000000000005</v>
          </cell>
          <cell r="DL32">
            <v>449041.70641999994</v>
          </cell>
          <cell r="DM32">
            <v>360040.40382999997</v>
          </cell>
          <cell r="DN32">
            <v>139587.47790999999</v>
          </cell>
          <cell r="DO32">
            <v>110245.28095999999</v>
          </cell>
          <cell r="DP32">
            <v>6607.1335300000001</v>
          </cell>
          <cell r="DQ32">
            <v>5638.3068499999999</v>
          </cell>
          <cell r="DR32">
            <v>8425.0361699999994</v>
          </cell>
          <cell r="DS32">
            <v>295.54667999999998</v>
          </cell>
          <cell r="DT32">
            <v>0</v>
          </cell>
          <cell r="DU32">
            <v>0</v>
          </cell>
        </row>
        <row r="33">
          <cell r="CT33">
            <v>916406.17881000007</v>
          </cell>
          <cell r="CU33">
            <v>697482.00192999991</v>
          </cell>
          <cell r="CV33">
            <v>0</v>
          </cell>
          <cell r="CW33">
            <v>0</v>
          </cell>
          <cell r="CX33">
            <v>112740.17204</v>
          </cell>
          <cell r="CY33">
            <v>77933.470130000002</v>
          </cell>
          <cell r="CZ33">
            <v>2178627.9306600005</v>
          </cell>
          <cell r="DA33">
            <v>1752529.5722600003</v>
          </cell>
          <cell r="DB33">
            <v>2576457.1680399999</v>
          </cell>
          <cell r="DC33">
            <v>1334034.12729</v>
          </cell>
          <cell r="DD33">
            <v>3181.7670699999999</v>
          </cell>
          <cell r="DE33">
            <v>1118.5274099999999</v>
          </cell>
          <cell r="DF33">
            <v>8970535.4572099969</v>
          </cell>
          <cell r="DG33">
            <v>6987285.3575499998</v>
          </cell>
          <cell r="DH33">
            <v>387524.13056999998</v>
          </cell>
          <cell r="DI33">
            <v>302765.57173999998</v>
          </cell>
          <cell r="DJ33">
            <v>19657.595000000001</v>
          </cell>
          <cell r="DK33">
            <v>14053.387359999999</v>
          </cell>
          <cell r="DL33">
            <v>2319771.75508</v>
          </cell>
          <cell r="DM33">
            <v>1653094.6234600001</v>
          </cell>
          <cell r="DN33">
            <v>224482.092</v>
          </cell>
          <cell r="DO33">
            <v>163268.47665</v>
          </cell>
          <cell r="DP33">
            <v>15572.97885</v>
          </cell>
          <cell r="DQ33">
            <v>13621.1847</v>
          </cell>
          <cell r="DR33">
            <v>182782.09668000002</v>
          </cell>
          <cell r="DS33">
            <v>76878.357409999997</v>
          </cell>
          <cell r="DT33">
            <v>0</v>
          </cell>
          <cell r="DU33">
            <v>0</v>
          </cell>
        </row>
        <row r="34">
          <cell r="CT34">
            <v>206620.67932999998</v>
          </cell>
          <cell r="CU34">
            <v>147896.98969999998</v>
          </cell>
          <cell r="CV34">
            <v>0</v>
          </cell>
          <cell r="CW34">
            <v>0</v>
          </cell>
          <cell r="CX34">
            <v>46460.934399999998</v>
          </cell>
          <cell r="CY34">
            <v>29730.606920000002</v>
          </cell>
          <cell r="CZ34">
            <v>202523.50015000001</v>
          </cell>
          <cell r="DA34">
            <v>101988.99459</v>
          </cell>
          <cell r="DB34">
            <v>328274.24797000003</v>
          </cell>
          <cell r="DC34">
            <v>140829.53240999999</v>
          </cell>
          <cell r="DD34">
            <v>501712.41</v>
          </cell>
          <cell r="DE34">
            <v>332709.94981000002</v>
          </cell>
          <cell r="DF34">
            <v>886366.69355999993</v>
          </cell>
          <cell r="DG34">
            <v>719782.22950000002</v>
          </cell>
          <cell r="DH34">
            <v>96186.319860000003</v>
          </cell>
          <cell r="DI34">
            <v>82984.990839999999</v>
          </cell>
          <cell r="DJ34">
            <v>901.399</v>
          </cell>
          <cell r="DK34">
            <v>295.26069999999999</v>
          </cell>
          <cell r="DL34">
            <v>212732.60585000002</v>
          </cell>
          <cell r="DM34">
            <v>160183.94262000002</v>
          </cell>
          <cell r="DN34">
            <v>42147.862270000005</v>
          </cell>
          <cell r="DO34">
            <v>37514.631560000002</v>
          </cell>
          <cell r="DP34">
            <v>2296.1149999999998</v>
          </cell>
          <cell r="DQ34">
            <v>2296.1149999999998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</row>
        <row r="35">
          <cell r="CT35">
            <v>28212.436550000002</v>
          </cell>
          <cell r="CU35">
            <v>24830.497130000003</v>
          </cell>
          <cell r="CV35">
            <v>0</v>
          </cell>
          <cell r="CW35">
            <v>0</v>
          </cell>
          <cell r="CX35">
            <v>9725.4461199999987</v>
          </cell>
          <cell r="CY35">
            <v>8257.622370000001</v>
          </cell>
          <cell r="CZ35">
            <v>7561.5980199999995</v>
          </cell>
          <cell r="DA35">
            <v>5680.8645700000006</v>
          </cell>
          <cell r="DB35">
            <v>112977.39125</v>
          </cell>
          <cell r="DC35">
            <v>89716.580450000009</v>
          </cell>
          <cell r="DD35">
            <v>183171.16</v>
          </cell>
          <cell r="DE35">
            <v>145641.24557</v>
          </cell>
          <cell r="DF35">
            <v>323553.34220000001</v>
          </cell>
          <cell r="DG35">
            <v>267786.16812000005</v>
          </cell>
          <cell r="DH35">
            <v>7629.8789999999999</v>
          </cell>
          <cell r="DI35">
            <v>6212.5915199999999</v>
          </cell>
          <cell r="DJ35">
            <v>1639.0170000000001</v>
          </cell>
          <cell r="DK35">
            <v>834.91230000000007</v>
          </cell>
          <cell r="DL35">
            <v>81530.292269999991</v>
          </cell>
          <cell r="DM35">
            <v>75184.058900000004</v>
          </cell>
          <cell r="DN35">
            <v>90</v>
          </cell>
          <cell r="DO35">
            <v>90</v>
          </cell>
          <cell r="DP35">
            <v>1244.7829999999999</v>
          </cell>
          <cell r="DQ35">
            <v>1050.13293</v>
          </cell>
          <cell r="DR35">
            <v>25</v>
          </cell>
          <cell r="DS35">
            <v>0</v>
          </cell>
          <cell r="DT35">
            <v>0</v>
          </cell>
          <cell r="DU35">
            <v>0</v>
          </cell>
        </row>
        <row r="36">
          <cell r="CT36">
            <v>59456.001779999999</v>
          </cell>
          <cell r="CU36">
            <v>43183.350930000001</v>
          </cell>
          <cell r="CV36">
            <v>511.47500000000002</v>
          </cell>
          <cell r="CW36">
            <v>315.10000000000002</v>
          </cell>
          <cell r="CX36">
            <v>2855.3409999999999</v>
          </cell>
          <cell r="CY36">
            <v>2290.56783</v>
          </cell>
          <cell r="CZ36">
            <v>7164.6250300000002</v>
          </cell>
          <cell r="DA36">
            <v>6118.6875799999998</v>
          </cell>
          <cell r="DB36">
            <v>47554.55689</v>
          </cell>
          <cell r="DC36">
            <v>40959.431049999999</v>
          </cell>
          <cell r="DD36">
            <v>171213.79156000001</v>
          </cell>
          <cell r="DE36">
            <v>159557.17443000001</v>
          </cell>
          <cell r="DF36">
            <v>344800.93487</v>
          </cell>
          <cell r="DG36">
            <v>282358.50733999995</v>
          </cell>
          <cell r="DH36">
            <v>31200.236000000001</v>
          </cell>
          <cell r="DI36">
            <v>24318.46041</v>
          </cell>
          <cell r="DJ36">
            <v>1365.748</v>
          </cell>
          <cell r="DK36">
            <v>0</v>
          </cell>
          <cell r="DL36">
            <v>50344.597999999998</v>
          </cell>
          <cell r="DM36">
            <v>44047.526980000002</v>
          </cell>
          <cell r="DN36">
            <v>100</v>
          </cell>
          <cell r="DO36">
            <v>97.71</v>
          </cell>
          <cell r="DP36">
            <v>0</v>
          </cell>
          <cell r="DQ36">
            <v>0</v>
          </cell>
          <cell r="DR36">
            <v>55</v>
          </cell>
          <cell r="DS36">
            <v>7.1066499999999992</v>
          </cell>
          <cell r="DT36">
            <v>0</v>
          </cell>
          <cell r="DU36">
            <v>0</v>
          </cell>
        </row>
        <row r="352">
          <cell r="CT352">
            <v>1818037.4951299992</v>
          </cell>
          <cell r="CU352">
            <v>1084694.0649799998</v>
          </cell>
          <cell r="CV352">
            <v>39862.874999999811</v>
          </cell>
          <cell r="CW352">
            <v>30876.199190000018</v>
          </cell>
          <cell r="CX352">
            <v>25636.880489999985</v>
          </cell>
          <cell r="CY352">
            <v>11623.449510000004</v>
          </cell>
          <cell r="CZ352">
            <v>251073.41359999997</v>
          </cell>
          <cell r="DA352">
            <v>126624.98249999998</v>
          </cell>
          <cell r="DB352">
            <v>1313298.5237300007</v>
          </cell>
          <cell r="DC352">
            <v>831737.63549000048</v>
          </cell>
          <cell r="DD352">
            <v>160198.81</v>
          </cell>
          <cell r="DE352">
            <v>113400.54828</v>
          </cell>
          <cell r="DF352">
            <v>574.70300000000009</v>
          </cell>
          <cell r="DG352">
            <v>158.15537</v>
          </cell>
          <cell r="DH352">
            <v>88048.859760000021</v>
          </cell>
          <cell r="DI352">
            <v>61857.327839999991</v>
          </cell>
          <cell r="DJ352">
            <v>0</v>
          </cell>
          <cell r="DK352">
            <v>0</v>
          </cell>
          <cell r="DL352">
            <v>124818.74644000003</v>
          </cell>
          <cell r="DM352">
            <v>99999.460570000025</v>
          </cell>
          <cell r="DN352">
            <v>30882.754770000003</v>
          </cell>
          <cell r="DO352">
            <v>19316.102959999997</v>
          </cell>
          <cell r="DP352">
            <v>775.19641999999999</v>
          </cell>
          <cell r="DQ352">
            <v>669.71459000000004</v>
          </cell>
          <cell r="DR352">
            <v>8.9629300000000001</v>
          </cell>
          <cell r="DS352">
            <v>3.1952800000000003</v>
          </cell>
          <cell r="DT352">
            <v>598.64389000000006</v>
          </cell>
          <cell r="DU352">
            <v>569.31623999999999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P24" activePane="bottomRight" state="frozen"/>
      <selection pane="topRight" activeCell="C1" sqref="C1"/>
      <selection pane="bottomLeft" activeCell="A5" sqref="A5"/>
      <selection pane="bottomRight" activeCell="AE39" sqref="AE39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[1]РаЗделы!CT4</f>
        <v>73704.840049999999</v>
      </c>
      <c r="D5" s="38">
        <f>[1]РаЗделы!CU4</f>
        <v>52236.468090000002</v>
      </c>
      <c r="E5" s="38">
        <f>[1]РаЗделы!CV4</f>
        <v>0</v>
      </c>
      <c r="F5" s="38">
        <f>[1]РаЗделы!CW4</f>
        <v>0</v>
      </c>
      <c r="G5" s="38">
        <f>[1]РаЗделы!CX4</f>
        <v>15472</v>
      </c>
      <c r="H5" s="38">
        <f>[1]РаЗделы!CY4</f>
        <v>10853.94752</v>
      </c>
      <c r="I5" s="38">
        <f>[1]РаЗделы!CZ4</f>
        <v>43077.61</v>
      </c>
      <c r="J5" s="38">
        <f>[1]РаЗделы!DA4</f>
        <v>30981.21486</v>
      </c>
      <c r="K5" s="38">
        <f>[1]РаЗделы!DB4</f>
        <v>21653.244999999999</v>
      </c>
      <c r="L5" s="38">
        <f>[1]РаЗделы!DC4</f>
        <v>20432.518230000001</v>
      </c>
      <c r="M5" s="38">
        <f>[1]РаЗделы!DD4</f>
        <v>0</v>
      </c>
      <c r="N5" s="38">
        <f>[1]РаЗделы!DE4</f>
        <v>0</v>
      </c>
      <c r="O5" s="38">
        <f>[1]РаЗделы!DF4</f>
        <v>424437.55477000005</v>
      </c>
      <c r="P5" s="38">
        <f>[1]РаЗделы!DG4</f>
        <v>316871.64030000003</v>
      </c>
      <c r="Q5" s="38">
        <f>[1]РаЗделы!DH4</f>
        <v>50381.021999999997</v>
      </c>
      <c r="R5" s="38">
        <f>[1]РаЗделы!DI4</f>
        <v>36955.71888</v>
      </c>
      <c r="S5" s="38">
        <f>[1]РаЗделы!DJ4</f>
        <v>1547.7260000000001</v>
      </c>
      <c r="T5" s="38">
        <f>[1]РаЗделы!DK4</f>
        <v>523.15584999999999</v>
      </c>
      <c r="U5" s="38">
        <f>[1]РаЗделы!DL4</f>
        <v>44479.587129999993</v>
      </c>
      <c r="V5" s="38">
        <f>[1]РаЗделы!DM4</f>
        <v>28080.117140000002</v>
      </c>
      <c r="W5" s="38">
        <f>[1]РаЗделы!DN4</f>
        <v>12910.6</v>
      </c>
      <c r="X5" s="38">
        <f>[1]РаЗделы!DO4</f>
        <v>10485.83113</v>
      </c>
      <c r="Y5" s="38">
        <f>[1]РаЗделы!DP4</f>
        <v>0</v>
      </c>
      <c r="Z5" s="38">
        <f>[1]РаЗделы!DQ4</f>
        <v>0</v>
      </c>
      <c r="AA5" s="38">
        <f>[1]РаЗделы!DR4</f>
        <v>0</v>
      </c>
      <c r="AB5" s="38">
        <f>[1]РаЗделы!DS4</f>
        <v>0</v>
      </c>
      <c r="AC5" s="38">
        <f>[1]РаЗделы!DT4</f>
        <v>10104.893</v>
      </c>
      <c r="AD5" s="38">
        <f>[1]РаЗделы!DU4</f>
        <v>8596.152</v>
      </c>
      <c r="AE5" s="38">
        <f>C5+E5+G5+I5+K5+M5+O5+Q5+S5+U5+W5+Y5+AA5+AC5</f>
        <v>697769.07795000006</v>
      </c>
      <c r="AF5" s="38">
        <f>D5+F5+H5+J5+L5+N5+P5+R5+T5+V5+X5+Z5+AB5+AD5</f>
        <v>516016.76400000002</v>
      </c>
    </row>
    <row r="6" spans="1:64" ht="15.75" customHeight="1">
      <c r="A6" s="26">
        <v>2</v>
      </c>
      <c r="B6" s="29" t="s">
        <v>45</v>
      </c>
      <c r="C6" s="38">
        <f>[1]РаЗделы!CT5</f>
        <v>54434.083250000003</v>
      </c>
      <c r="D6" s="38">
        <f>[1]РаЗделы!CU5</f>
        <v>40812.883630000004</v>
      </c>
      <c r="E6" s="38">
        <f>[1]РаЗделы!CV5</f>
        <v>0</v>
      </c>
      <c r="F6" s="38">
        <f>[1]РаЗделы!CW5</f>
        <v>0</v>
      </c>
      <c r="G6" s="38">
        <f>[1]РаЗделы!CX5</f>
        <v>1534</v>
      </c>
      <c r="H6" s="38">
        <f>[1]РаЗделы!CY5</f>
        <v>279.04000000000002</v>
      </c>
      <c r="I6" s="38">
        <f>[1]РаЗделы!CZ5</f>
        <v>60054.074000000001</v>
      </c>
      <c r="J6" s="38">
        <f>[1]РаЗделы!DA5</f>
        <v>50335.560279999991</v>
      </c>
      <c r="K6" s="38">
        <f>[1]РаЗделы!DB5</f>
        <v>4554.75</v>
      </c>
      <c r="L6" s="38">
        <f>[1]РаЗделы!DC5</f>
        <v>696.46180000000004</v>
      </c>
      <c r="M6" s="38">
        <f>[1]РаЗделы!DD5</f>
        <v>204.24</v>
      </c>
      <c r="N6" s="38">
        <f>[1]РаЗделы!DE5</f>
        <v>0</v>
      </c>
      <c r="O6" s="38">
        <f>[1]РаЗделы!DF5</f>
        <v>437991.82752999995</v>
      </c>
      <c r="P6" s="38">
        <f>[1]РаЗделы!DG5</f>
        <v>235172.14686000001</v>
      </c>
      <c r="Q6" s="38">
        <f>[1]РаЗделы!DH5</f>
        <v>33878.949059999999</v>
      </c>
      <c r="R6" s="38">
        <f>[1]РаЗделы!DI5</f>
        <v>26462.150509999999</v>
      </c>
      <c r="S6" s="38">
        <f>[1]РаЗделы!DJ5</f>
        <v>227.77500000000001</v>
      </c>
      <c r="T6" s="38">
        <f>[1]РаЗделы!DK5</f>
        <v>213.93316000000002</v>
      </c>
      <c r="U6" s="38">
        <f>[1]РаЗделы!DL5</f>
        <v>44477.360999999997</v>
      </c>
      <c r="V6" s="38">
        <f>[1]РаЗделы!DM5</f>
        <v>28603.140230000001</v>
      </c>
      <c r="W6" s="38">
        <f>[1]РаЗделы!DN5</f>
        <v>9602.5156199999983</v>
      </c>
      <c r="X6" s="38">
        <f>[1]РаЗделы!DO5</f>
        <v>7538.2320999999993</v>
      </c>
      <c r="Y6" s="38">
        <f>[1]РаЗделы!DP5</f>
        <v>0</v>
      </c>
      <c r="Z6" s="38">
        <f>[1]РаЗделы!DQ5</f>
        <v>0</v>
      </c>
      <c r="AA6" s="38">
        <f>[1]РаЗделы!DR5</f>
        <v>0</v>
      </c>
      <c r="AB6" s="38">
        <f>[1]РаЗделы!DS5</f>
        <v>0</v>
      </c>
      <c r="AC6" s="38">
        <f>[1]РаЗделы!DT5</f>
        <v>6509.0919999999996</v>
      </c>
      <c r="AD6" s="38">
        <f>[1]РаЗделы!DU5</f>
        <v>4753.5879999999997</v>
      </c>
      <c r="AE6" s="38">
        <f t="shared" ref="AE6:AE38" si="0">C6+E6+G6+I6+K6+M6+O6+Q6+S6+U6+W6+Y6+AA6+AC6</f>
        <v>653468.66745999991</v>
      </c>
      <c r="AF6" s="38">
        <f t="shared" ref="AF6:AF38" si="1">D6+F6+H6+J6+L6+N6+P6+R6+T6+V6+X6+Z6+AB6+AD6</f>
        <v>394867.13657000003</v>
      </c>
    </row>
    <row r="7" spans="1:64">
      <c r="A7" s="26">
        <v>3</v>
      </c>
      <c r="B7" s="29" t="s">
        <v>47</v>
      </c>
      <c r="C7" s="38">
        <f>[1]РаЗделы!CT6</f>
        <v>81646.013160000002</v>
      </c>
      <c r="D7" s="38">
        <f>[1]РаЗделы!CU6</f>
        <v>61980.91706</v>
      </c>
      <c r="E7" s="38">
        <f>[1]РаЗделы!CV6</f>
        <v>0</v>
      </c>
      <c r="F7" s="38">
        <f>[1]РаЗделы!CW6</f>
        <v>0</v>
      </c>
      <c r="G7" s="38">
        <f>[1]РаЗделы!CX6</f>
        <v>4902.42</v>
      </c>
      <c r="H7" s="38">
        <f>[1]РаЗделы!CY6</f>
        <v>1877.5020200000001</v>
      </c>
      <c r="I7" s="38">
        <f>[1]РаЗделы!CZ6</f>
        <v>14060.80019</v>
      </c>
      <c r="J7" s="38">
        <f>[1]РаЗделы!DA6</f>
        <v>8219.1813499999989</v>
      </c>
      <c r="K7" s="38">
        <f>[1]РаЗделы!DB6</f>
        <v>7281.7800199999992</v>
      </c>
      <c r="L7" s="38">
        <f>[1]РаЗделы!DC6</f>
        <v>7252.5131300000003</v>
      </c>
      <c r="M7" s="38">
        <f>[1]РаЗделы!DD6</f>
        <v>5675.7510199999997</v>
      </c>
      <c r="N7" s="38">
        <f>[1]РаЗделы!DE6</f>
        <v>5675.7510199999997</v>
      </c>
      <c r="O7" s="38">
        <f>[1]РаЗделы!DF6</f>
        <v>543753.28449999995</v>
      </c>
      <c r="P7" s="38">
        <f>[1]РаЗделы!DG6</f>
        <v>405934.21683999995</v>
      </c>
      <c r="Q7" s="38">
        <f>[1]РаЗделы!DH6</f>
        <v>59555.66246</v>
      </c>
      <c r="R7" s="38">
        <f>[1]РаЗделы!DI6</f>
        <v>44053.850659999996</v>
      </c>
      <c r="S7" s="38">
        <f>[1]РаЗделы!DJ6</f>
        <v>1857.3920000000001</v>
      </c>
      <c r="T7" s="38">
        <f>[1]РаЗделы!DK6</f>
        <v>1063.5554999999999</v>
      </c>
      <c r="U7" s="38">
        <f>[1]РаЗделы!DL6</f>
        <v>60562.322999999997</v>
      </c>
      <c r="V7" s="38">
        <f>[1]РаЗделы!DM6</f>
        <v>40845.312789999996</v>
      </c>
      <c r="W7" s="38">
        <f>[1]РаЗделы!DN6</f>
        <v>8001.14</v>
      </c>
      <c r="X7" s="38">
        <f>[1]РаЗделы!DO6</f>
        <v>6056.1695599999994</v>
      </c>
      <c r="Y7" s="38">
        <f>[1]РаЗделы!DP6</f>
        <v>0</v>
      </c>
      <c r="Z7" s="38">
        <f>[1]РаЗделы!DQ6</f>
        <v>0</v>
      </c>
      <c r="AA7" s="38">
        <f>[1]РаЗделы!DR6</f>
        <v>0</v>
      </c>
      <c r="AB7" s="38">
        <f>[1]РаЗделы!DS6</f>
        <v>0</v>
      </c>
      <c r="AC7" s="38">
        <f>[1]РаЗделы!DT6</f>
        <v>51278.658000000003</v>
      </c>
      <c r="AD7" s="38">
        <f>[1]РаЗделы!DU6</f>
        <v>50338.77</v>
      </c>
      <c r="AE7" s="38">
        <f t="shared" si="0"/>
        <v>838575.22435000003</v>
      </c>
      <c r="AF7" s="38">
        <f t="shared" si="1"/>
        <v>633297.73992999992</v>
      </c>
    </row>
    <row r="8" spans="1:64">
      <c r="A8" s="26">
        <v>4</v>
      </c>
      <c r="B8" s="29" t="s">
        <v>52</v>
      </c>
      <c r="C8" s="38">
        <f>[1]РаЗделы!CT7</f>
        <v>96539.001929999999</v>
      </c>
      <c r="D8" s="38">
        <f>[1]РаЗделы!CU7</f>
        <v>70904.233189999999</v>
      </c>
      <c r="E8" s="38">
        <f>[1]РаЗделы!CV7</f>
        <v>0</v>
      </c>
      <c r="F8" s="38">
        <f>[1]РаЗделы!CW7</f>
        <v>0</v>
      </c>
      <c r="G8" s="38">
        <f>[1]РаЗделы!CX7</f>
        <v>3710.308</v>
      </c>
      <c r="H8" s="38">
        <f>[1]РаЗделы!CY7</f>
        <v>2770.8105800000003</v>
      </c>
      <c r="I8" s="38">
        <f>[1]РаЗделы!CZ7</f>
        <v>25328.474699999999</v>
      </c>
      <c r="J8" s="38">
        <f>[1]РаЗделы!DA7</f>
        <v>18876.594300000001</v>
      </c>
      <c r="K8" s="38">
        <f>[1]РаЗделы!DB7</f>
        <v>12723.64466</v>
      </c>
      <c r="L8" s="38">
        <f>[1]РаЗделы!DC7</f>
        <v>12386.263510000002</v>
      </c>
      <c r="M8" s="38">
        <f>[1]РаЗделы!DD7</f>
        <v>0</v>
      </c>
      <c r="N8" s="38">
        <f>[1]РаЗделы!DE7</f>
        <v>0</v>
      </c>
      <c r="O8" s="38">
        <f>[1]РаЗделы!DF7</f>
        <v>538561.16871</v>
      </c>
      <c r="P8" s="38">
        <f>[1]РаЗделы!DG7</f>
        <v>432678.58974000002</v>
      </c>
      <c r="Q8" s="38">
        <f>[1]РаЗделы!DH7</f>
        <v>96159.2745</v>
      </c>
      <c r="R8" s="38">
        <f>[1]РаЗделы!DI7</f>
        <v>41506.204279999998</v>
      </c>
      <c r="S8" s="38">
        <f>[1]РаЗделы!DJ7</f>
        <v>1046.982</v>
      </c>
      <c r="T8" s="38">
        <f>[1]РаЗделы!DK7</f>
        <v>0</v>
      </c>
      <c r="U8" s="38">
        <f>[1]РаЗделы!DL7</f>
        <v>68943.805069999988</v>
      </c>
      <c r="V8" s="38">
        <f>[1]РаЗделы!DM7</f>
        <v>45271.601649999997</v>
      </c>
      <c r="W8" s="38">
        <f>[1]РаЗделы!DN7</f>
        <v>30076.362399999998</v>
      </c>
      <c r="X8" s="38">
        <f>[1]РаЗделы!DO7</f>
        <v>13785.459800000001</v>
      </c>
      <c r="Y8" s="38">
        <f>[1]РаЗделы!DP7</f>
        <v>0</v>
      </c>
      <c r="Z8" s="38">
        <f>[1]РаЗделы!DQ7</f>
        <v>0</v>
      </c>
      <c r="AA8" s="38">
        <f>[1]РаЗделы!DR7</f>
        <v>0</v>
      </c>
      <c r="AB8" s="38">
        <f>[1]РаЗделы!DS7</f>
        <v>0</v>
      </c>
      <c r="AC8" s="38">
        <f>[1]РаЗделы!DT7</f>
        <v>9284.1129999999994</v>
      </c>
      <c r="AD8" s="38">
        <f>[1]РаЗделы!DU7</f>
        <v>8510.4369999999999</v>
      </c>
      <c r="AE8" s="38">
        <f t="shared" si="0"/>
        <v>882373.13497000001</v>
      </c>
      <c r="AF8" s="38">
        <f t="shared" si="1"/>
        <v>646690.19404999993</v>
      </c>
    </row>
    <row r="9" spans="1:64">
      <c r="A9" s="26">
        <v>5</v>
      </c>
      <c r="B9" s="29" t="s">
        <v>53</v>
      </c>
      <c r="C9" s="38">
        <f>[1]РаЗделы!CT8</f>
        <v>64107.385719999998</v>
      </c>
      <c r="D9" s="38">
        <f>[1]РаЗделы!CU8</f>
        <v>39711.654829999999</v>
      </c>
      <c r="E9" s="38">
        <f>[1]РаЗделы!CV8</f>
        <v>0</v>
      </c>
      <c r="F9" s="38">
        <f>[1]РаЗделы!CW8</f>
        <v>0</v>
      </c>
      <c r="G9" s="38">
        <f>[1]РаЗделы!CX8</f>
        <v>3561.4720000000002</v>
      </c>
      <c r="H9" s="38">
        <f>[1]РаЗделы!CY8</f>
        <v>2578.5314199999998</v>
      </c>
      <c r="I9" s="38">
        <f>[1]РаЗделы!CZ8</f>
        <v>66257.366580000002</v>
      </c>
      <c r="J9" s="38">
        <f>[1]РаЗделы!DA8</f>
        <v>41224.660320000003</v>
      </c>
      <c r="K9" s="38">
        <f>[1]РаЗделы!DB8</f>
        <v>76095.623680000004</v>
      </c>
      <c r="L9" s="38">
        <f>[1]РаЗделы!DC8</f>
        <v>60766.244880000006</v>
      </c>
      <c r="M9" s="38">
        <f>[1]РаЗделы!DD8</f>
        <v>0</v>
      </c>
      <c r="N9" s="38">
        <f>[1]РаЗделы!DE8</f>
        <v>0</v>
      </c>
      <c r="O9" s="38">
        <f>[1]РаЗделы!DF8</f>
        <v>420867.11397000001</v>
      </c>
      <c r="P9" s="38">
        <f>[1]РаЗделы!DG8</f>
        <v>358071.10719000007</v>
      </c>
      <c r="Q9" s="38">
        <f>[1]РаЗделы!DH8</f>
        <v>53542.674810000004</v>
      </c>
      <c r="R9" s="38">
        <f>[1]РаЗделы!DI8</f>
        <v>36743.979670000001</v>
      </c>
      <c r="S9" s="38">
        <f>[1]РаЗделы!DJ8</f>
        <v>910.49800000000005</v>
      </c>
      <c r="T9" s="38">
        <f>[1]РаЗделы!DK8</f>
        <v>226.55601000000001</v>
      </c>
      <c r="U9" s="38">
        <f>[1]РаЗделы!DL8</f>
        <v>43799.508030000005</v>
      </c>
      <c r="V9" s="38">
        <f>[1]РаЗделы!DM8</f>
        <v>27278.172380000004</v>
      </c>
      <c r="W9" s="38">
        <f>[1]РаЗделы!DN8</f>
        <v>189.6</v>
      </c>
      <c r="X9" s="38">
        <f>[1]РаЗделы!DO8</f>
        <v>171.64846</v>
      </c>
      <c r="Y9" s="38">
        <f>[1]РаЗделы!DP8</f>
        <v>0</v>
      </c>
      <c r="Z9" s="38">
        <f>[1]РаЗделы!DQ8</f>
        <v>0</v>
      </c>
      <c r="AA9" s="38">
        <f>[1]РаЗделы!DR8</f>
        <v>0</v>
      </c>
      <c r="AB9" s="38">
        <f>[1]РаЗделы!DS8</f>
        <v>0</v>
      </c>
      <c r="AC9" s="38">
        <f>[1]РаЗделы!DT8</f>
        <v>8607.0589999999993</v>
      </c>
      <c r="AD9" s="38">
        <f>[1]РаЗделы!DU8</f>
        <v>7889.8040000000001</v>
      </c>
      <c r="AE9" s="38">
        <f t="shared" si="0"/>
        <v>737938.30179000006</v>
      </c>
      <c r="AF9" s="38">
        <f t="shared" si="1"/>
        <v>574662.35916000011</v>
      </c>
    </row>
    <row r="10" spans="1:64">
      <c r="A10" s="26">
        <v>6</v>
      </c>
      <c r="B10" s="29" t="s">
        <v>54</v>
      </c>
      <c r="C10" s="38">
        <f>[1]РаЗделы!CT9</f>
        <v>108618.37879999999</v>
      </c>
      <c r="D10" s="38">
        <f>[1]РаЗделы!CU9</f>
        <v>58048.516159999999</v>
      </c>
      <c r="E10" s="38">
        <f>[1]РаЗделы!CV9</f>
        <v>0</v>
      </c>
      <c r="F10" s="38">
        <f>[1]РаЗделы!CW9</f>
        <v>0</v>
      </c>
      <c r="G10" s="38">
        <f>[1]РаЗделы!CX9</f>
        <v>55</v>
      </c>
      <c r="H10" s="38">
        <f>[1]РаЗделы!CY9</f>
        <v>0</v>
      </c>
      <c r="I10" s="38">
        <f>[1]РаЗделы!CZ9</f>
        <v>26613.459940000001</v>
      </c>
      <c r="J10" s="38">
        <f>[1]РаЗделы!DA9</f>
        <v>16179.47716</v>
      </c>
      <c r="K10" s="38">
        <f>[1]РаЗделы!DB9</f>
        <v>82555.601840000003</v>
      </c>
      <c r="L10" s="38">
        <f>[1]РаЗделы!DC9</f>
        <v>52374.809840000002</v>
      </c>
      <c r="M10" s="38">
        <f>[1]РаЗделы!DD9</f>
        <v>400</v>
      </c>
      <c r="N10" s="38">
        <f>[1]РаЗделы!DE9</f>
        <v>0</v>
      </c>
      <c r="O10" s="38">
        <f>[1]РаЗделы!DF9</f>
        <v>425009.63594999997</v>
      </c>
      <c r="P10" s="38">
        <f>[1]РаЗделы!DG9</f>
        <v>285618.07588000008</v>
      </c>
      <c r="Q10" s="38">
        <f>[1]РаЗделы!DH9</f>
        <v>71103.903080000004</v>
      </c>
      <c r="R10" s="38">
        <f>[1]РаЗделы!DI9</f>
        <v>41453.64804</v>
      </c>
      <c r="S10" s="38">
        <f>[1]РаЗделы!DJ9</f>
        <v>1820.9960000000001</v>
      </c>
      <c r="T10" s="38">
        <f>[1]РаЗделы!DK9</f>
        <v>872.51099999999997</v>
      </c>
      <c r="U10" s="38">
        <f>[1]РаЗделы!DL9</f>
        <v>43911.932000000001</v>
      </c>
      <c r="V10" s="38">
        <f>[1]РаЗделы!DM9</f>
        <v>34043.124519999998</v>
      </c>
      <c r="W10" s="38">
        <f>[1]РаЗделы!DN9</f>
        <v>62918.93</v>
      </c>
      <c r="X10" s="38">
        <f>[1]РаЗделы!DO9</f>
        <v>41183.717600000004</v>
      </c>
      <c r="Y10" s="38">
        <f>[1]РаЗделы!DP9</f>
        <v>2939</v>
      </c>
      <c r="Z10" s="38">
        <f>[1]РаЗделы!DQ9</f>
        <v>2177.9251300000001</v>
      </c>
      <c r="AA10" s="38">
        <f>[1]РаЗделы!DR9</f>
        <v>0</v>
      </c>
      <c r="AB10" s="38">
        <f>[1]РаЗделы!DS9</f>
        <v>0</v>
      </c>
      <c r="AC10" s="38">
        <f>[1]РаЗделы!DT9</f>
        <v>9110.6740000000009</v>
      </c>
      <c r="AD10" s="38">
        <f>[1]РаЗделы!DU9</f>
        <v>7166.2449999999999</v>
      </c>
      <c r="AE10" s="38">
        <f t="shared" si="0"/>
        <v>835057.51161000005</v>
      </c>
      <c r="AF10" s="38">
        <f t="shared" si="1"/>
        <v>539118.05033000011</v>
      </c>
    </row>
    <row r="11" spans="1:64">
      <c r="A11" s="26">
        <v>7</v>
      </c>
      <c r="B11" s="29" t="s">
        <v>55</v>
      </c>
      <c r="C11" s="38">
        <f>[1]РаЗделы!CT10</f>
        <v>68189.062529999996</v>
      </c>
      <c r="D11" s="38">
        <f>[1]РаЗделы!CU10</f>
        <v>50194.809780000003</v>
      </c>
      <c r="E11" s="38">
        <f>[1]РаЗделы!CV10</f>
        <v>0</v>
      </c>
      <c r="F11" s="38">
        <f>[1]РаЗделы!CW10</f>
        <v>0</v>
      </c>
      <c r="G11" s="38">
        <f>[1]РаЗделы!CX10</f>
        <v>8649.0959999999995</v>
      </c>
      <c r="H11" s="38">
        <f>[1]РаЗделы!CY10</f>
        <v>4268.5573199999999</v>
      </c>
      <c r="I11" s="38">
        <f>[1]РаЗделы!CZ10</f>
        <v>111544.62981999999</v>
      </c>
      <c r="J11" s="38">
        <f>[1]РаЗделы!DA10</f>
        <v>94584.426250000004</v>
      </c>
      <c r="K11" s="38">
        <f>[1]РаЗделы!DB10</f>
        <v>262.55135999999999</v>
      </c>
      <c r="L11" s="38">
        <f>[1]РаЗделы!DC10</f>
        <v>208.15132999999997</v>
      </c>
      <c r="M11" s="38">
        <f>[1]РаЗделы!DD10</f>
        <v>0</v>
      </c>
      <c r="N11" s="38">
        <f>[1]РаЗделы!DE10</f>
        <v>0</v>
      </c>
      <c r="O11" s="38">
        <f>[1]РаЗделы!DF10</f>
        <v>481742.78661999997</v>
      </c>
      <c r="P11" s="38">
        <f>[1]РаЗделы!DG10</f>
        <v>362802.61433999997</v>
      </c>
      <c r="Q11" s="38">
        <f>[1]РаЗделы!DH10</f>
        <v>83674.899999999994</v>
      </c>
      <c r="R11" s="38">
        <f>[1]РаЗделы!DI10</f>
        <v>34281.601400000007</v>
      </c>
      <c r="S11" s="38">
        <f>[1]РаЗделы!DJ10</f>
        <v>846.80600000000004</v>
      </c>
      <c r="T11" s="38">
        <f>[1]РаЗделы!DK10</f>
        <v>777.69713999999999</v>
      </c>
      <c r="U11" s="38">
        <f>[1]РаЗделы!DL10</f>
        <v>68021.284</v>
      </c>
      <c r="V11" s="38">
        <f>[1]РаЗделы!DM10</f>
        <v>60181.619009999995</v>
      </c>
      <c r="W11" s="38">
        <f>[1]РаЗделы!DN10</f>
        <v>365</v>
      </c>
      <c r="X11" s="38">
        <f>[1]РаЗделы!DO10</f>
        <v>310.42399999999998</v>
      </c>
      <c r="Y11" s="38">
        <f>[1]РаЗделы!DP10</f>
        <v>0</v>
      </c>
      <c r="Z11" s="38">
        <f>[1]РаЗделы!DQ10</f>
        <v>0</v>
      </c>
      <c r="AA11" s="38">
        <f>[1]РаЗделы!DR10</f>
        <v>0</v>
      </c>
      <c r="AB11" s="38">
        <f>[1]РаЗделы!DS10</f>
        <v>0</v>
      </c>
      <c r="AC11" s="38">
        <f>[1]РаЗделы!DT10</f>
        <v>13429.955019999999</v>
      </c>
      <c r="AD11" s="38">
        <f>[1]РаЗделы!DU10</f>
        <v>12387.98402</v>
      </c>
      <c r="AE11" s="38">
        <f t="shared" si="0"/>
        <v>836726.07134999998</v>
      </c>
      <c r="AF11" s="38">
        <f t="shared" si="1"/>
        <v>619997.88458999991</v>
      </c>
    </row>
    <row r="12" spans="1:64">
      <c r="A12" s="26">
        <v>8</v>
      </c>
      <c r="B12" s="29" t="s">
        <v>56</v>
      </c>
      <c r="C12" s="38">
        <f>[1]РаЗделы!CT11</f>
        <v>72807.708050000001</v>
      </c>
      <c r="D12" s="38">
        <f>[1]РаЗделы!CU11</f>
        <v>51158.52579</v>
      </c>
      <c r="E12" s="38">
        <f>[1]РаЗделы!CV11</f>
        <v>0</v>
      </c>
      <c r="F12" s="38">
        <f>[1]РаЗделы!CW11</f>
        <v>0</v>
      </c>
      <c r="G12" s="38">
        <f>[1]РаЗделы!CX11</f>
        <v>4000</v>
      </c>
      <c r="H12" s="38">
        <f>[1]РаЗделы!CY11</f>
        <v>3068.09159</v>
      </c>
      <c r="I12" s="38">
        <f>[1]РаЗделы!CZ11</f>
        <v>23222.436890000001</v>
      </c>
      <c r="J12" s="38">
        <f>[1]РаЗделы!DA11</f>
        <v>18754.518399999997</v>
      </c>
      <c r="K12" s="38">
        <f>[1]РаЗделы!DB11</f>
        <v>11621.5</v>
      </c>
      <c r="L12" s="38">
        <f>[1]РаЗделы!DC11</f>
        <v>2209.8414600000001</v>
      </c>
      <c r="M12" s="38">
        <f>[1]РаЗделы!DD11</f>
        <v>37.701999999999998</v>
      </c>
      <c r="N12" s="38">
        <f>[1]РаЗделы!DE11</f>
        <v>0</v>
      </c>
      <c r="O12" s="38">
        <f>[1]РаЗделы!DF11</f>
        <v>508164.88</v>
      </c>
      <c r="P12" s="38">
        <f>[1]РаЗделы!DG11</f>
        <v>416948.95765</v>
      </c>
      <c r="Q12" s="38">
        <f>[1]РаЗделы!DH11</f>
        <v>51345.771000000001</v>
      </c>
      <c r="R12" s="38">
        <f>[1]РаЗделы!DI11</f>
        <v>35015.082020000002</v>
      </c>
      <c r="S12" s="38">
        <f>[1]РаЗделы!DJ11</f>
        <v>273.27</v>
      </c>
      <c r="T12" s="38">
        <f>[1]РаЗделы!DK11</f>
        <v>272.59848</v>
      </c>
      <c r="U12" s="38">
        <f>[1]РаЗделы!DL11</f>
        <v>57563.396000000001</v>
      </c>
      <c r="V12" s="38">
        <f>[1]РаЗделы!DM11</f>
        <v>39137.278339999997</v>
      </c>
      <c r="W12" s="38">
        <f>[1]РаЗделы!DN11</f>
        <v>5613.7</v>
      </c>
      <c r="X12" s="38">
        <f>[1]РаЗделы!DO11</f>
        <v>4001.5969100000002</v>
      </c>
      <c r="Y12" s="38">
        <f>[1]РаЗделы!DP11</f>
        <v>0</v>
      </c>
      <c r="Z12" s="38">
        <f>[1]РаЗделы!DQ11</f>
        <v>0</v>
      </c>
      <c r="AA12" s="38">
        <f>[1]РаЗделы!DR11</f>
        <v>0</v>
      </c>
      <c r="AB12" s="38">
        <f>[1]РаЗделы!DS11</f>
        <v>0</v>
      </c>
      <c r="AC12" s="38">
        <f>[1]РаЗделы!DT11</f>
        <v>9293.9879999999994</v>
      </c>
      <c r="AD12" s="38">
        <f>[1]РаЗделы!DU11</f>
        <v>8231.1560000000009</v>
      </c>
      <c r="AE12" s="38">
        <f t="shared" si="0"/>
        <v>743944.35193999985</v>
      </c>
      <c r="AF12" s="38">
        <f t="shared" si="1"/>
        <v>578797.64663999993</v>
      </c>
    </row>
    <row r="13" spans="1:64">
      <c r="A13" s="26">
        <v>9</v>
      </c>
      <c r="B13" s="29" t="s">
        <v>57</v>
      </c>
      <c r="C13" s="38">
        <f>[1]РаЗделы!CT12</f>
        <v>69843.576349999988</v>
      </c>
      <c r="D13" s="38">
        <f>[1]РаЗделы!CU12</f>
        <v>46253.516769999995</v>
      </c>
      <c r="E13" s="38">
        <f>[1]РаЗделы!CV12</f>
        <v>0</v>
      </c>
      <c r="F13" s="38">
        <f>[1]РаЗделы!CW12</f>
        <v>0</v>
      </c>
      <c r="G13" s="38">
        <f>[1]РаЗделы!CX12</f>
        <v>1232.6400000000001</v>
      </c>
      <c r="H13" s="38">
        <f>[1]РаЗделы!CY12</f>
        <v>678.03719999999998</v>
      </c>
      <c r="I13" s="38">
        <f>[1]РаЗделы!CZ12</f>
        <v>20260.4843</v>
      </c>
      <c r="J13" s="38">
        <f>[1]РаЗделы!DA12</f>
        <v>11945.40948</v>
      </c>
      <c r="K13" s="38">
        <f>[1]РаЗделы!DB12</f>
        <v>96808.269</v>
      </c>
      <c r="L13" s="38">
        <f>[1]РаЗделы!DC12</f>
        <v>55310.87255</v>
      </c>
      <c r="M13" s="38">
        <f>[1]РаЗделы!DD12</f>
        <v>0</v>
      </c>
      <c r="N13" s="38">
        <f>[1]РаЗделы!DE12</f>
        <v>0</v>
      </c>
      <c r="O13" s="38">
        <f>[1]РаЗделы!DF12</f>
        <v>274251.66301000002</v>
      </c>
      <c r="P13" s="38">
        <f>[1]РаЗделы!DG12</f>
        <v>202130.78894999999</v>
      </c>
      <c r="Q13" s="38">
        <f>[1]РаЗделы!DH12</f>
        <v>79080.092000000004</v>
      </c>
      <c r="R13" s="38">
        <f>[1]РаЗделы!DI12</f>
        <v>25360.75548</v>
      </c>
      <c r="S13" s="38">
        <f>[1]РаЗделы!DJ12</f>
        <v>518.94100000000003</v>
      </c>
      <c r="T13" s="38">
        <f>[1]РаЗделы!DK12</f>
        <v>0</v>
      </c>
      <c r="U13" s="38">
        <f>[1]РаЗделы!DL12</f>
        <v>20635.636999999999</v>
      </c>
      <c r="V13" s="38">
        <f>[1]РаЗделы!DM12</f>
        <v>17196.45925</v>
      </c>
      <c r="W13" s="38">
        <f>[1]РаЗделы!DN12</f>
        <v>17757.869850000003</v>
      </c>
      <c r="X13" s="38">
        <f>[1]РаЗделы!DO12</f>
        <v>12921.465029999999</v>
      </c>
      <c r="Y13" s="38">
        <f>[1]РаЗделы!DP12</f>
        <v>0</v>
      </c>
      <c r="Z13" s="38">
        <f>[1]РаЗделы!DQ12</f>
        <v>0</v>
      </c>
      <c r="AA13" s="38">
        <f>[1]РаЗделы!DR12</f>
        <v>0</v>
      </c>
      <c r="AB13" s="38">
        <f>[1]РаЗделы!DS12</f>
        <v>0</v>
      </c>
      <c r="AC13" s="38">
        <f>[1]РаЗделы!DT12</f>
        <v>5007.884</v>
      </c>
      <c r="AD13" s="38">
        <f>[1]РаЗделы!DU12</f>
        <v>4590.5600000000004</v>
      </c>
      <c r="AE13" s="38">
        <f t="shared" si="0"/>
        <v>585397.05651000002</v>
      </c>
      <c r="AF13" s="38">
        <f t="shared" si="1"/>
        <v>376387.86470999999</v>
      </c>
    </row>
    <row r="14" spans="1:64">
      <c r="A14" s="26">
        <v>10</v>
      </c>
      <c r="B14" s="29" t="s">
        <v>58</v>
      </c>
      <c r="C14" s="38">
        <f>[1]РаЗделы!CT13</f>
        <v>78074.766489999995</v>
      </c>
      <c r="D14" s="38">
        <f>[1]РаЗделы!CU13</f>
        <v>48860.559159999997</v>
      </c>
      <c r="E14" s="38">
        <f>[1]РаЗделы!CV13</f>
        <v>0</v>
      </c>
      <c r="F14" s="38">
        <f>[1]РаЗделы!CW13</f>
        <v>0</v>
      </c>
      <c r="G14" s="38">
        <f>[1]РаЗделы!CX13</f>
        <v>5840.68</v>
      </c>
      <c r="H14" s="38">
        <f>[1]РаЗделы!CY13</f>
        <v>2386.4151099999999</v>
      </c>
      <c r="I14" s="38">
        <f>[1]РаЗделы!CZ13</f>
        <v>16733.892749999999</v>
      </c>
      <c r="J14" s="38">
        <f>[1]РаЗделы!DA13</f>
        <v>12366.471240000003</v>
      </c>
      <c r="K14" s="38">
        <f>[1]РаЗделы!DB13</f>
        <v>10523.67668</v>
      </c>
      <c r="L14" s="38">
        <f>[1]РаЗделы!DC13</f>
        <v>4044.3902599999997</v>
      </c>
      <c r="M14" s="38">
        <f>[1]РаЗделы!DD13</f>
        <v>0</v>
      </c>
      <c r="N14" s="38">
        <f>[1]РаЗделы!DE13</f>
        <v>0</v>
      </c>
      <c r="O14" s="38">
        <f>[1]РаЗделы!DF13</f>
        <v>687090.56034000008</v>
      </c>
      <c r="P14" s="38">
        <f>[1]РаЗделы!DG13</f>
        <v>531499.35238000005</v>
      </c>
      <c r="Q14" s="38">
        <f>[1]РаЗделы!DH13</f>
        <v>61259.989000000001</v>
      </c>
      <c r="R14" s="38">
        <f>[1]РаЗделы!DI13</f>
        <v>49604.266360000001</v>
      </c>
      <c r="S14" s="38">
        <f>[1]РаЗделы!DJ13</f>
        <v>1411.241</v>
      </c>
      <c r="T14" s="38">
        <f>[1]РаЗделы!DK13</f>
        <v>920.68495999999993</v>
      </c>
      <c r="U14" s="38">
        <f>[1]РаЗделы!DL13</f>
        <v>78825.878689999998</v>
      </c>
      <c r="V14" s="38">
        <f>[1]РаЗделы!DM13</f>
        <v>52171.635209999993</v>
      </c>
      <c r="W14" s="38">
        <f>[1]РаЗделы!DN13</f>
        <v>55</v>
      </c>
      <c r="X14" s="38">
        <f>[1]РаЗделы!DO13</f>
        <v>30</v>
      </c>
      <c r="Y14" s="38">
        <f>[1]РаЗделы!DP13</f>
        <v>0</v>
      </c>
      <c r="Z14" s="38">
        <f>[1]РаЗделы!DQ13</f>
        <v>0</v>
      </c>
      <c r="AA14" s="38">
        <f>[1]РаЗделы!DR13</f>
        <v>0</v>
      </c>
      <c r="AB14" s="38">
        <f>[1]РаЗделы!DS13</f>
        <v>0</v>
      </c>
      <c r="AC14" s="38">
        <f>[1]РаЗделы!DT13</f>
        <v>9791.5820000000003</v>
      </c>
      <c r="AD14" s="38">
        <f>[1]РаЗделы!DU13</f>
        <v>8975.6170000000002</v>
      </c>
      <c r="AE14" s="38">
        <f t="shared" si="0"/>
        <v>949607.26695000019</v>
      </c>
      <c r="AF14" s="38">
        <f t="shared" si="1"/>
        <v>710859.39168</v>
      </c>
    </row>
    <row r="15" spans="1:64">
      <c r="A15" s="26">
        <v>11</v>
      </c>
      <c r="B15" s="29" t="s">
        <v>59</v>
      </c>
      <c r="C15" s="38">
        <f>[1]РаЗделы!CT14</f>
        <v>121507.30700999999</v>
      </c>
      <c r="D15" s="38">
        <f>[1]РаЗделы!CU14</f>
        <v>91323.440589999998</v>
      </c>
      <c r="E15" s="38">
        <f>[1]РаЗделы!CV14</f>
        <v>0</v>
      </c>
      <c r="F15" s="38">
        <f>[1]РаЗделы!CW14</f>
        <v>0</v>
      </c>
      <c r="G15" s="38">
        <f>[1]РаЗделы!CX14</f>
        <v>300</v>
      </c>
      <c r="H15" s="38">
        <f>[1]РаЗделы!CY14</f>
        <v>0</v>
      </c>
      <c r="I15" s="38">
        <f>[1]РаЗделы!CZ14</f>
        <v>164930.91216000001</v>
      </c>
      <c r="J15" s="38">
        <f>[1]РаЗделы!DA14</f>
        <v>94006.870999999999</v>
      </c>
      <c r="K15" s="38">
        <f>[1]РаЗделы!DB14</f>
        <v>9652.0631699999994</v>
      </c>
      <c r="L15" s="38">
        <f>[1]РаЗделы!DC14</f>
        <v>7582.8035499999996</v>
      </c>
      <c r="M15" s="38">
        <f>[1]РаЗделы!DD14</f>
        <v>15131.89</v>
      </c>
      <c r="N15" s="38">
        <f>[1]РаЗделы!DE14</f>
        <v>5044</v>
      </c>
      <c r="O15" s="38">
        <f>[1]РаЗделы!DF14</f>
        <v>924681.61167999997</v>
      </c>
      <c r="P15" s="38">
        <f>[1]РаЗделы!DG14</f>
        <v>770888.19579999999</v>
      </c>
      <c r="Q15" s="38">
        <f>[1]РаЗделы!DH14</f>
        <v>60428.054929999998</v>
      </c>
      <c r="R15" s="38">
        <f>[1]РаЗделы!DI14</f>
        <v>46374.521460000004</v>
      </c>
      <c r="S15" s="38">
        <f>[1]РаЗделы!DJ14</f>
        <v>1110.6759999999999</v>
      </c>
      <c r="T15" s="38">
        <f>[1]РаЗделы!DK14</f>
        <v>1108.53143</v>
      </c>
      <c r="U15" s="38">
        <f>[1]РаЗделы!DL14</f>
        <v>171656.85509999999</v>
      </c>
      <c r="V15" s="38">
        <f>[1]РаЗделы!DM14</f>
        <v>129067.40585000001</v>
      </c>
      <c r="W15" s="38">
        <f>[1]РаЗделы!DN14</f>
        <v>11938.33208</v>
      </c>
      <c r="X15" s="38">
        <f>[1]РаЗделы!DO14</f>
        <v>8274.4061500000007</v>
      </c>
      <c r="Y15" s="38">
        <f>[1]РаЗделы!DP14</f>
        <v>0</v>
      </c>
      <c r="Z15" s="38">
        <f>[1]РаЗделы!DQ14</f>
        <v>0</v>
      </c>
      <c r="AA15" s="38">
        <f>[1]РаЗделы!DR14</f>
        <v>13.827</v>
      </c>
      <c r="AB15" s="38">
        <f>[1]РаЗделы!DS14</f>
        <v>0</v>
      </c>
      <c r="AC15" s="38">
        <f>[1]РаЗделы!DT14</f>
        <v>38065.953000000001</v>
      </c>
      <c r="AD15" s="38">
        <f>[1]РаЗделы!DU14</f>
        <v>34743.79</v>
      </c>
      <c r="AE15" s="38">
        <f t="shared" si="0"/>
        <v>1519417.4821300001</v>
      </c>
      <c r="AF15" s="38">
        <f t="shared" si="1"/>
        <v>1188413.9658299999</v>
      </c>
    </row>
    <row r="16" spans="1:64">
      <c r="A16" s="26">
        <v>12</v>
      </c>
      <c r="B16" s="29" t="s">
        <v>60</v>
      </c>
      <c r="C16" s="38">
        <f>[1]РаЗделы!CT15</f>
        <v>70588.572259999986</v>
      </c>
      <c r="D16" s="38">
        <f>[1]РаЗделы!CU15</f>
        <v>57144.026730000005</v>
      </c>
      <c r="E16" s="38">
        <f>[1]РаЗделы!CV15</f>
        <v>0</v>
      </c>
      <c r="F16" s="38">
        <f>[1]РаЗделы!CW15</f>
        <v>0</v>
      </c>
      <c r="G16" s="38">
        <f>[1]РаЗделы!CX15</f>
        <v>20</v>
      </c>
      <c r="H16" s="38">
        <f>[1]РаЗделы!CY15</f>
        <v>0</v>
      </c>
      <c r="I16" s="38">
        <f>[1]РаЗделы!CZ15</f>
        <v>6065.5503799999997</v>
      </c>
      <c r="J16" s="38">
        <f>[1]РаЗделы!DA15</f>
        <v>5093.3200199999992</v>
      </c>
      <c r="K16" s="38">
        <f>[1]РаЗделы!DB15</f>
        <v>8067.5695999999998</v>
      </c>
      <c r="L16" s="38">
        <f>[1]РаЗделы!DC15</f>
        <v>7939.4941899999994</v>
      </c>
      <c r="M16" s="38">
        <f>[1]РаЗделы!DD15</f>
        <v>0</v>
      </c>
      <c r="N16" s="38">
        <f>[1]РаЗделы!DE15</f>
        <v>0</v>
      </c>
      <c r="O16" s="38">
        <f>[1]РаЗделы!DF15</f>
        <v>426128.07702000003</v>
      </c>
      <c r="P16" s="38">
        <f>[1]РаЗделы!DG15</f>
        <v>346848.29424999992</v>
      </c>
      <c r="Q16" s="38">
        <f>[1]РаЗделы!DH15</f>
        <v>34915.894839999994</v>
      </c>
      <c r="R16" s="38">
        <f>[1]РаЗделы!DI15</f>
        <v>29458.511169999998</v>
      </c>
      <c r="S16" s="38">
        <f>[1]РаЗделы!DJ15</f>
        <v>2002.9749999999999</v>
      </c>
      <c r="T16" s="38">
        <f>[1]РаЗделы!DK15</f>
        <v>1593.84653</v>
      </c>
      <c r="U16" s="38">
        <f>[1]РаЗделы!DL15</f>
        <v>57417.800999999999</v>
      </c>
      <c r="V16" s="38">
        <f>[1]РаЗделы!DM15</f>
        <v>41020.258329999997</v>
      </c>
      <c r="W16" s="38">
        <f>[1]РаЗделы!DN15</f>
        <v>11409.42454</v>
      </c>
      <c r="X16" s="38">
        <f>[1]РаЗделы!DO15</f>
        <v>10056.286539999999</v>
      </c>
      <c r="Y16" s="38">
        <f>[1]РаЗделы!DP15</f>
        <v>0</v>
      </c>
      <c r="Z16" s="38">
        <f>[1]РаЗделы!DQ15</f>
        <v>0</v>
      </c>
      <c r="AA16" s="38">
        <f>[1]РаЗделы!DR15</f>
        <v>0</v>
      </c>
      <c r="AB16" s="38">
        <f>[1]РаЗделы!DS15</f>
        <v>0</v>
      </c>
      <c r="AC16" s="38">
        <f>[1]РаЗделы!DT15</f>
        <v>13999.697</v>
      </c>
      <c r="AD16" s="38">
        <f>[1]РаЗделы!DU15</f>
        <v>13086.413</v>
      </c>
      <c r="AE16" s="38">
        <f t="shared" si="0"/>
        <v>630615.56164000009</v>
      </c>
      <c r="AF16" s="38">
        <f t="shared" si="1"/>
        <v>512240.45075999992</v>
      </c>
    </row>
    <row r="17" spans="1:32">
      <c r="A17" s="26">
        <v>13</v>
      </c>
      <c r="B17" s="29" t="s">
        <v>61</v>
      </c>
      <c r="C17" s="38">
        <f>[1]РаЗделы!CT16</f>
        <v>59009.717420000001</v>
      </c>
      <c r="D17" s="38">
        <f>[1]РаЗделы!CU16</f>
        <v>39882.086870000006</v>
      </c>
      <c r="E17" s="38">
        <f>[1]РаЗделы!CV16</f>
        <v>0</v>
      </c>
      <c r="F17" s="38">
        <f>[1]РаЗделы!CW16</f>
        <v>0</v>
      </c>
      <c r="G17" s="38">
        <f>[1]РаЗделы!CX16</f>
        <v>1286.27</v>
      </c>
      <c r="H17" s="38">
        <f>[1]РаЗделы!CY16</f>
        <v>134.9</v>
      </c>
      <c r="I17" s="38">
        <f>[1]РаЗделы!CZ16</f>
        <v>13527.277980000001</v>
      </c>
      <c r="J17" s="38">
        <f>[1]РаЗделы!DA16</f>
        <v>5617.1940400000003</v>
      </c>
      <c r="K17" s="38">
        <f>[1]РаЗделы!DB16</f>
        <v>40585.993419999999</v>
      </c>
      <c r="L17" s="38">
        <f>[1]РаЗделы!DC16</f>
        <v>21275.514660000001</v>
      </c>
      <c r="M17" s="38">
        <f>[1]РаЗделы!DD16</f>
        <v>0</v>
      </c>
      <c r="N17" s="38">
        <f>[1]РаЗделы!DE16</f>
        <v>0</v>
      </c>
      <c r="O17" s="38">
        <f>[1]РаЗделы!DF16</f>
        <v>319167.76406999998</v>
      </c>
      <c r="P17" s="38">
        <f>[1]РаЗделы!DG16</f>
        <v>241570.31580000001</v>
      </c>
      <c r="Q17" s="38">
        <f>[1]РаЗделы!DH16</f>
        <v>52253.620999999999</v>
      </c>
      <c r="R17" s="38">
        <f>[1]РаЗделы!DI16</f>
        <v>37287.834069999997</v>
      </c>
      <c r="S17" s="38">
        <f>[1]РаЗделы!DJ16</f>
        <v>764.91499999999996</v>
      </c>
      <c r="T17" s="38">
        <f>[1]РаЗделы!DK16</f>
        <v>763.48</v>
      </c>
      <c r="U17" s="38">
        <f>[1]РаЗделы!DL16</f>
        <v>35828.784</v>
      </c>
      <c r="V17" s="38">
        <f>[1]РаЗделы!DM16</f>
        <v>30896.393410000001</v>
      </c>
      <c r="W17" s="38">
        <f>[1]РаЗделы!DN16</f>
        <v>350</v>
      </c>
      <c r="X17" s="38">
        <f>[1]РаЗделы!DO16</f>
        <v>314.05</v>
      </c>
      <c r="Y17" s="38">
        <f>[1]РаЗделы!DP16</f>
        <v>0</v>
      </c>
      <c r="Z17" s="38">
        <f>[1]РаЗделы!DQ16</f>
        <v>0</v>
      </c>
      <c r="AA17" s="38">
        <f>[1]РаЗделы!DR16</f>
        <v>0</v>
      </c>
      <c r="AB17" s="38">
        <f>[1]РаЗделы!DS16</f>
        <v>0</v>
      </c>
      <c r="AC17" s="38">
        <f>[1]РаЗделы!DT16</f>
        <v>6660.6909999999998</v>
      </c>
      <c r="AD17" s="38">
        <f>[1]РаЗделы!DU16</f>
        <v>6105.6329999999998</v>
      </c>
      <c r="AE17" s="38">
        <f t="shared" si="0"/>
        <v>529435.03388999996</v>
      </c>
      <c r="AF17" s="38">
        <f t="shared" si="1"/>
        <v>383847.40184999997</v>
      </c>
    </row>
    <row r="18" spans="1:32">
      <c r="A18" s="26">
        <v>14</v>
      </c>
      <c r="B18" s="29" t="s">
        <v>62</v>
      </c>
      <c r="C18" s="38">
        <f>[1]РаЗделы!CT17</f>
        <v>76607.090420000008</v>
      </c>
      <c r="D18" s="38">
        <f>[1]РаЗделы!CU17</f>
        <v>53541.85929</v>
      </c>
      <c r="E18" s="38">
        <f>[1]РаЗделы!CV17</f>
        <v>0</v>
      </c>
      <c r="F18" s="38">
        <f>[1]РаЗделы!CW17</f>
        <v>0</v>
      </c>
      <c r="G18" s="38">
        <f>[1]РаЗделы!CX17</f>
        <v>238</v>
      </c>
      <c r="H18" s="38">
        <f>[1]РаЗделы!CY17</f>
        <v>212.39500000000001</v>
      </c>
      <c r="I18" s="38">
        <f>[1]РаЗделы!CZ17</f>
        <v>13290.29415</v>
      </c>
      <c r="J18" s="38">
        <f>[1]РаЗделы!DA17</f>
        <v>4906.8698900000009</v>
      </c>
      <c r="K18" s="38">
        <f>[1]РаЗделы!DB17</f>
        <v>27000.506000000001</v>
      </c>
      <c r="L18" s="38">
        <f>[1]РаЗделы!DC17</f>
        <v>12765.86196</v>
      </c>
      <c r="M18" s="38">
        <f>[1]РаЗделы!DD17</f>
        <v>0</v>
      </c>
      <c r="N18" s="38">
        <f>[1]РаЗделы!DE17</f>
        <v>0</v>
      </c>
      <c r="O18" s="38">
        <f>[1]РаЗделы!DF17</f>
        <v>418645.76595999999</v>
      </c>
      <c r="P18" s="38">
        <f>[1]РаЗделы!DG17</f>
        <v>302206.21645000007</v>
      </c>
      <c r="Q18" s="38">
        <f>[1]РаЗделы!DH17</f>
        <v>66030.972999999998</v>
      </c>
      <c r="R18" s="38">
        <f>[1]РаЗделы!DI17</f>
        <v>36400.3537</v>
      </c>
      <c r="S18" s="38">
        <f>[1]РаЗделы!DJ17</f>
        <v>746.71699999999998</v>
      </c>
      <c r="T18" s="38">
        <f>[1]РаЗделы!DK17</f>
        <v>0</v>
      </c>
      <c r="U18" s="38">
        <f>[1]РаЗделы!DL17</f>
        <v>39843.281009999999</v>
      </c>
      <c r="V18" s="38">
        <f>[1]РаЗделы!DM17</f>
        <v>29781.44857</v>
      </c>
      <c r="W18" s="38">
        <f>[1]РаЗделы!DN17</f>
        <v>190</v>
      </c>
      <c r="X18" s="38">
        <f>[1]РаЗделы!DO17</f>
        <v>130.91999999999999</v>
      </c>
      <c r="Y18" s="38">
        <f>[1]РаЗделы!DP17</f>
        <v>0</v>
      </c>
      <c r="Z18" s="38">
        <f>[1]РаЗделы!DQ17</f>
        <v>0</v>
      </c>
      <c r="AA18" s="38">
        <f>[1]РаЗделы!DR17</f>
        <v>0</v>
      </c>
      <c r="AB18" s="38">
        <f>[1]РаЗделы!DS17</f>
        <v>0</v>
      </c>
      <c r="AC18" s="38">
        <f>[1]РаЗделы!DT17</f>
        <v>7163.6629999999996</v>
      </c>
      <c r="AD18" s="38">
        <f>[1]РаЗделы!DU17</f>
        <v>6566.6909999999998</v>
      </c>
      <c r="AE18" s="38">
        <f t="shared" si="0"/>
        <v>649756.29053999996</v>
      </c>
      <c r="AF18" s="38">
        <f t="shared" si="1"/>
        <v>446512.61586000002</v>
      </c>
    </row>
    <row r="19" spans="1:32">
      <c r="A19" s="26">
        <v>15</v>
      </c>
      <c r="B19" s="29" t="s">
        <v>63</v>
      </c>
      <c r="C19" s="38">
        <f>[1]РаЗделы!CT18</f>
        <v>77164.059469999993</v>
      </c>
      <c r="D19" s="38">
        <f>[1]РаЗделы!CU18</f>
        <v>63126.347659999999</v>
      </c>
      <c r="E19" s="38">
        <f>[1]РаЗделы!CV18</f>
        <v>0</v>
      </c>
      <c r="F19" s="38">
        <f>[1]РаЗделы!CW18</f>
        <v>0</v>
      </c>
      <c r="G19" s="38">
        <f>[1]РаЗделы!CX18</f>
        <v>8288.9027100000003</v>
      </c>
      <c r="H19" s="38">
        <f>[1]РаЗделы!CY18</f>
        <v>6283.0241299999998</v>
      </c>
      <c r="I19" s="38">
        <f>[1]РаЗделы!CZ18</f>
        <v>22879.226460000002</v>
      </c>
      <c r="J19" s="38">
        <f>[1]РаЗделы!DA18</f>
        <v>14022.291499999999</v>
      </c>
      <c r="K19" s="38">
        <f>[1]РаЗделы!DB18</f>
        <v>373.375</v>
      </c>
      <c r="L19" s="38">
        <f>[1]РаЗделы!DC18</f>
        <v>372.5</v>
      </c>
      <c r="M19" s="38">
        <f>[1]РаЗделы!DD18</f>
        <v>0</v>
      </c>
      <c r="N19" s="38">
        <f>[1]РаЗделы!DE18</f>
        <v>0</v>
      </c>
      <c r="O19" s="38">
        <f>[1]РаЗделы!DF18</f>
        <v>629839.83510999999</v>
      </c>
      <c r="P19" s="38">
        <f>[1]РаЗделы!DG18</f>
        <v>540419.69482000009</v>
      </c>
      <c r="Q19" s="38">
        <f>[1]РаЗделы!DH18</f>
        <v>76993.152660000007</v>
      </c>
      <c r="R19" s="38">
        <f>[1]РаЗделы!DI18</f>
        <v>42065.935720000009</v>
      </c>
      <c r="S19" s="38">
        <f>[1]РаЗделы!DJ18</f>
        <v>1365.748</v>
      </c>
      <c r="T19" s="38">
        <f>[1]РаЗделы!DK18</f>
        <v>727.11480000000006</v>
      </c>
      <c r="U19" s="38">
        <f>[1]РаЗделы!DL18</f>
        <v>47372.310660000003</v>
      </c>
      <c r="V19" s="38">
        <f>[1]РаЗделы!DM18</f>
        <v>42012.408249999993</v>
      </c>
      <c r="W19" s="38">
        <f>[1]РаЗделы!DN18</f>
        <v>30</v>
      </c>
      <c r="X19" s="38">
        <f>[1]РаЗделы!DO18</f>
        <v>28.719000000000001</v>
      </c>
      <c r="Y19" s="38">
        <f>[1]РаЗделы!DP18</f>
        <v>0</v>
      </c>
      <c r="Z19" s="38">
        <f>[1]РаЗделы!DQ18</f>
        <v>0</v>
      </c>
      <c r="AA19" s="38">
        <f>[1]РаЗделы!DR18</f>
        <v>0</v>
      </c>
      <c r="AB19" s="38">
        <f>[1]РаЗделы!DS18</f>
        <v>0</v>
      </c>
      <c r="AC19" s="38">
        <f>[1]РаЗделы!DT18</f>
        <v>10503.433000000001</v>
      </c>
      <c r="AD19" s="38">
        <f>[1]РаЗделы!DU18</f>
        <v>9661.0239999999994</v>
      </c>
      <c r="AE19" s="38">
        <f t="shared" si="0"/>
        <v>874810.0430699999</v>
      </c>
      <c r="AF19" s="38">
        <f t="shared" si="1"/>
        <v>718719.05988000007</v>
      </c>
    </row>
    <row r="20" spans="1:32">
      <c r="A20" s="26">
        <v>16</v>
      </c>
      <c r="B20" s="29" t="s">
        <v>64</v>
      </c>
      <c r="C20" s="38">
        <f>[1]РаЗделы!CT19</f>
        <v>89678.458930000008</v>
      </c>
      <c r="D20" s="38">
        <f>[1]РаЗделы!CU19</f>
        <v>68592.788260000001</v>
      </c>
      <c r="E20" s="38">
        <f>[1]РаЗделы!CV19</f>
        <v>0</v>
      </c>
      <c r="F20" s="38">
        <f>[1]РаЗделы!CW19</f>
        <v>0</v>
      </c>
      <c r="G20" s="38">
        <f>[1]РаЗделы!CX19</f>
        <v>50</v>
      </c>
      <c r="H20" s="38">
        <f>[1]РаЗделы!CY19</f>
        <v>50</v>
      </c>
      <c r="I20" s="38">
        <f>[1]РаЗделы!CZ19</f>
        <v>32932.033810000001</v>
      </c>
      <c r="J20" s="38">
        <f>[1]РаЗделы!DA19</f>
        <v>8884.6805500000009</v>
      </c>
      <c r="K20" s="38">
        <f>[1]РаЗделы!DB19</f>
        <v>1234</v>
      </c>
      <c r="L20" s="38">
        <f>[1]РаЗделы!DC19</f>
        <v>1189.086</v>
      </c>
      <c r="M20" s="38">
        <f>[1]РаЗделы!DD19</f>
        <v>0</v>
      </c>
      <c r="N20" s="38">
        <f>[1]РаЗделы!DE19</f>
        <v>0</v>
      </c>
      <c r="O20" s="38">
        <f>[1]РаЗделы!DF19</f>
        <v>576501.52659000002</v>
      </c>
      <c r="P20" s="38">
        <f>[1]РаЗделы!DG19</f>
        <v>455898.78246999998</v>
      </c>
      <c r="Q20" s="38">
        <f>[1]РаЗделы!DH19</f>
        <v>83584.008879999994</v>
      </c>
      <c r="R20" s="38">
        <f>[1]РаЗделы!DI19</f>
        <v>63670.331749999998</v>
      </c>
      <c r="S20" s="38">
        <f>[1]РаЗделы!DJ19</f>
        <v>1639.0170000000001</v>
      </c>
      <c r="T20" s="38">
        <f>[1]РаЗделы!DK19</f>
        <v>928.87608</v>
      </c>
      <c r="U20" s="38">
        <f>[1]РаЗделы!DL19</f>
        <v>91902.384669999999</v>
      </c>
      <c r="V20" s="38">
        <f>[1]РаЗделы!DM19</f>
        <v>73393.402450000009</v>
      </c>
      <c r="W20" s="38">
        <f>[1]РаЗделы!DN19</f>
        <v>220</v>
      </c>
      <c r="X20" s="38">
        <f>[1]РаЗделы!DO19</f>
        <v>168.92</v>
      </c>
      <c r="Y20" s="38">
        <f>[1]РаЗделы!DP19</f>
        <v>0</v>
      </c>
      <c r="Z20" s="38">
        <f>[1]РаЗделы!DQ19</f>
        <v>0</v>
      </c>
      <c r="AA20" s="38">
        <f>[1]РаЗделы!DR19</f>
        <v>0</v>
      </c>
      <c r="AB20" s="38">
        <f>[1]РаЗделы!DS19</f>
        <v>0</v>
      </c>
      <c r="AC20" s="38">
        <f>[1]РаЗделы!DT19</f>
        <v>18249.612000000001</v>
      </c>
      <c r="AD20" s="38">
        <f>[1]РаЗделы!DU19</f>
        <v>18249.612000000001</v>
      </c>
      <c r="AE20" s="38">
        <f t="shared" si="0"/>
        <v>895991.04187999992</v>
      </c>
      <c r="AF20" s="38">
        <f t="shared" si="1"/>
        <v>691026.47956000001</v>
      </c>
    </row>
    <row r="21" spans="1:32">
      <c r="A21" s="26">
        <v>17</v>
      </c>
      <c r="B21" s="29" t="s">
        <v>65</v>
      </c>
      <c r="C21" s="38">
        <f>[1]РаЗделы!CT20</f>
        <v>102575.17672999999</v>
      </c>
      <c r="D21" s="38">
        <f>[1]РаЗделы!CU20</f>
        <v>71519.32346</v>
      </c>
      <c r="E21" s="38">
        <f>[1]РаЗделы!CV20</f>
        <v>0</v>
      </c>
      <c r="F21" s="38">
        <f>[1]РаЗделы!CW20</f>
        <v>0</v>
      </c>
      <c r="G21" s="38">
        <f>[1]РаЗделы!CX20</f>
        <v>2392.9760000000001</v>
      </c>
      <c r="H21" s="38">
        <f>[1]РаЗделы!CY20</f>
        <v>2025.40462</v>
      </c>
      <c r="I21" s="38">
        <f>[1]РаЗделы!CZ20</f>
        <v>15503.987999999999</v>
      </c>
      <c r="J21" s="38">
        <f>[1]РаЗделы!DA20</f>
        <v>11019.97342</v>
      </c>
      <c r="K21" s="38">
        <f>[1]РаЗделы!DB20</f>
        <v>20850.22579</v>
      </c>
      <c r="L21" s="38">
        <f>[1]РаЗделы!DC20</f>
        <v>8684.3254499999985</v>
      </c>
      <c r="M21" s="38">
        <f>[1]РаЗделы!DD20</f>
        <v>28473.080890000001</v>
      </c>
      <c r="N21" s="38">
        <f>[1]РаЗделы!DE20</f>
        <v>2320.25</v>
      </c>
      <c r="O21" s="38">
        <f>[1]РаЗделы!DF20</f>
        <v>669025.66531000007</v>
      </c>
      <c r="P21" s="38">
        <f>[1]РаЗделы!DG20</f>
        <v>483042.12375999993</v>
      </c>
      <c r="Q21" s="38">
        <f>[1]РаЗделы!DH20</f>
        <v>26312.931</v>
      </c>
      <c r="R21" s="38">
        <f>[1]РаЗделы!DI20</f>
        <v>17232.088100000001</v>
      </c>
      <c r="S21" s="38">
        <f>[1]РаЗделы!DJ20</f>
        <v>343.13499999999999</v>
      </c>
      <c r="T21" s="38">
        <f>[1]РаЗделы!DK20</f>
        <v>309.40140000000002</v>
      </c>
      <c r="U21" s="38">
        <f>[1]РаЗделы!DL20</f>
        <v>84673.655200000008</v>
      </c>
      <c r="V21" s="38">
        <f>[1]РаЗделы!DM20</f>
        <v>71703.119310000009</v>
      </c>
      <c r="W21" s="38">
        <f>[1]РаЗделы!DN20</f>
        <v>200</v>
      </c>
      <c r="X21" s="38">
        <f>[1]РаЗделы!DO20</f>
        <v>155</v>
      </c>
      <c r="Y21" s="38">
        <f>[1]РаЗделы!DP20</f>
        <v>0</v>
      </c>
      <c r="Z21" s="38">
        <f>[1]РаЗделы!DQ20</f>
        <v>0</v>
      </c>
      <c r="AA21" s="38">
        <f>[1]РаЗделы!DR20</f>
        <v>0</v>
      </c>
      <c r="AB21" s="38">
        <f>[1]РаЗделы!DS20</f>
        <v>0</v>
      </c>
      <c r="AC21" s="38">
        <f>[1]РаЗделы!DT20</f>
        <v>15587.005999999999</v>
      </c>
      <c r="AD21" s="38">
        <f>[1]РаЗделы!DU20</f>
        <v>14288.089</v>
      </c>
      <c r="AE21" s="38">
        <f t="shared" si="0"/>
        <v>965937.83992000017</v>
      </c>
      <c r="AF21" s="38">
        <f t="shared" si="1"/>
        <v>682299.09852</v>
      </c>
    </row>
    <row r="22" spans="1:32">
      <c r="A22" s="26">
        <v>18</v>
      </c>
      <c r="B22" s="29" t="s">
        <v>66</v>
      </c>
      <c r="C22" s="38">
        <f>[1]РаЗделы!CT21</f>
        <v>53273.105939999994</v>
      </c>
      <c r="D22" s="38">
        <f>[1]РаЗделы!CU21</f>
        <v>43560.634120000002</v>
      </c>
      <c r="E22" s="38">
        <f>[1]РаЗделы!CV21</f>
        <v>0</v>
      </c>
      <c r="F22" s="38">
        <f>[1]РаЗделы!CW21</f>
        <v>0</v>
      </c>
      <c r="G22" s="38">
        <f>[1]РаЗделы!CX21</f>
        <v>3017.6619999999998</v>
      </c>
      <c r="H22" s="38">
        <f>[1]РаЗделы!CY21</f>
        <v>2528.8609900000001</v>
      </c>
      <c r="I22" s="38">
        <f>[1]РаЗделы!CZ21</f>
        <v>12650.05415</v>
      </c>
      <c r="J22" s="38">
        <f>[1]РаЗделы!DA21</f>
        <v>10261.986999999999</v>
      </c>
      <c r="K22" s="38">
        <f>[1]РаЗделы!DB21</f>
        <v>19144.665000000001</v>
      </c>
      <c r="L22" s="38">
        <f>[1]РаЗделы!DC21</f>
        <v>17786.022390000002</v>
      </c>
      <c r="M22" s="38">
        <f>[1]РаЗделы!DD21</f>
        <v>56.81635</v>
      </c>
      <c r="N22" s="38">
        <f>[1]РаЗделы!DE21</f>
        <v>0</v>
      </c>
      <c r="O22" s="38">
        <f>[1]РаЗделы!DF21</f>
        <v>498860.3285</v>
      </c>
      <c r="P22" s="38">
        <f>[1]РаЗделы!DG21</f>
        <v>417157.14724999998</v>
      </c>
      <c r="Q22" s="38">
        <f>[1]РаЗделы!DH21</f>
        <v>41570.02132</v>
      </c>
      <c r="R22" s="38">
        <f>[1]РаЗделы!DI21</f>
        <v>30989.013890000002</v>
      </c>
      <c r="S22" s="38">
        <f>[1]РаЗделы!DJ21</f>
        <v>145.583</v>
      </c>
      <c r="T22" s="38">
        <f>[1]РаЗделы!DK21</f>
        <v>0</v>
      </c>
      <c r="U22" s="38">
        <f>[1]РаЗделы!DL21</f>
        <v>39693.621740000002</v>
      </c>
      <c r="V22" s="38">
        <f>[1]РаЗделы!DM21</f>
        <v>34053.634149999998</v>
      </c>
      <c r="W22" s="38">
        <f>[1]РаЗделы!DN21</f>
        <v>125</v>
      </c>
      <c r="X22" s="38">
        <f>[1]РаЗделы!DO21</f>
        <v>118.214</v>
      </c>
      <c r="Y22" s="38">
        <f>[1]РаЗделы!DP21</f>
        <v>0</v>
      </c>
      <c r="Z22" s="38">
        <f>[1]РаЗделы!DQ21</f>
        <v>0</v>
      </c>
      <c r="AA22" s="38">
        <f>[1]РаЗделы!DR21</f>
        <v>0</v>
      </c>
      <c r="AB22" s="38">
        <f>[1]РаЗделы!DS21</f>
        <v>0</v>
      </c>
      <c r="AC22" s="38">
        <f>[1]РаЗделы!DT21</f>
        <v>10559.023999999999</v>
      </c>
      <c r="AD22" s="38">
        <f>[1]РаЗделы!DU21</f>
        <v>8049.1049999999996</v>
      </c>
      <c r="AE22" s="38">
        <f t="shared" si="0"/>
        <v>679095.88199999998</v>
      </c>
      <c r="AF22" s="38">
        <f t="shared" si="1"/>
        <v>564504.61878999998</v>
      </c>
    </row>
    <row r="23" spans="1:32">
      <c r="A23" s="26">
        <v>19</v>
      </c>
      <c r="B23" s="29" t="s">
        <v>67</v>
      </c>
      <c r="C23" s="38">
        <f>[1]РаЗделы!CT22</f>
        <v>72861.274580000012</v>
      </c>
      <c r="D23" s="38">
        <f>[1]РаЗделы!CU22</f>
        <v>58693.016510000001</v>
      </c>
      <c r="E23" s="38">
        <f>[1]РаЗделы!CV22</f>
        <v>0</v>
      </c>
      <c r="F23" s="38">
        <f>[1]РаЗделы!CW22</f>
        <v>0</v>
      </c>
      <c r="G23" s="38">
        <f>[1]РаЗделы!CX22</f>
        <v>0</v>
      </c>
      <c r="H23" s="38">
        <f>[1]РаЗделы!CY22</f>
        <v>0</v>
      </c>
      <c r="I23" s="38">
        <f>[1]РаЗделы!CZ22</f>
        <v>18382.875</v>
      </c>
      <c r="J23" s="38">
        <f>[1]РаЗделы!DA22</f>
        <v>17144.625</v>
      </c>
      <c r="K23" s="38">
        <f>[1]РаЗделы!DB22</f>
        <v>663.01199999999994</v>
      </c>
      <c r="L23" s="38">
        <f>[1]РаЗделы!DC22</f>
        <v>550.68624</v>
      </c>
      <c r="M23" s="38">
        <f>[1]РаЗделы!DD22</f>
        <v>0</v>
      </c>
      <c r="N23" s="38">
        <f>[1]РаЗделы!DE22</f>
        <v>0</v>
      </c>
      <c r="O23" s="38">
        <f>[1]РаЗделы!DF22</f>
        <v>365606.18280000001</v>
      </c>
      <c r="P23" s="38">
        <f>[1]РаЗделы!DG22</f>
        <v>284730.97251000005</v>
      </c>
      <c r="Q23" s="38">
        <f>[1]РаЗделы!DH22</f>
        <v>74444.873000000007</v>
      </c>
      <c r="R23" s="38">
        <f>[1]РаЗделы!DI22</f>
        <v>62540.893029999999</v>
      </c>
      <c r="S23" s="38">
        <f>[1]РаЗделы!DJ22</f>
        <v>455.25</v>
      </c>
      <c r="T23" s="38">
        <f>[1]РаЗделы!DK22</f>
        <v>260.65499999999997</v>
      </c>
      <c r="U23" s="38">
        <f>[1]РаЗделы!DL22</f>
        <v>54203.600549999996</v>
      </c>
      <c r="V23" s="38">
        <f>[1]РаЗделы!DM22</f>
        <v>39551.284730000007</v>
      </c>
      <c r="W23" s="38">
        <f>[1]РаЗделы!DN22</f>
        <v>24811.236000000001</v>
      </c>
      <c r="X23" s="38">
        <f>[1]РаЗделы!DO22</f>
        <v>21136.339899999999</v>
      </c>
      <c r="Y23" s="38">
        <f>[1]РаЗделы!DP22</f>
        <v>0</v>
      </c>
      <c r="Z23" s="38">
        <f>[1]РаЗделы!DQ22</f>
        <v>0</v>
      </c>
      <c r="AA23" s="38">
        <f>[1]РаЗделы!DR22</f>
        <v>0</v>
      </c>
      <c r="AB23" s="38">
        <f>[1]РаЗделы!DS22</f>
        <v>0</v>
      </c>
      <c r="AC23" s="38">
        <f>[1]РаЗделы!DT22</f>
        <v>10283.694</v>
      </c>
      <c r="AD23" s="38">
        <f>[1]РаЗделы!DU22</f>
        <v>9526.7189999999991</v>
      </c>
      <c r="AE23" s="38">
        <f t="shared" si="0"/>
        <v>621711.99793000007</v>
      </c>
      <c r="AF23" s="38">
        <f t="shared" si="1"/>
        <v>494135.19192000007</v>
      </c>
    </row>
    <row r="24" spans="1:32">
      <c r="A24" s="26">
        <v>20</v>
      </c>
      <c r="B24" s="29" t="s">
        <v>68</v>
      </c>
      <c r="C24" s="38">
        <f>[1]РаЗделы!CT23</f>
        <v>100277.68535</v>
      </c>
      <c r="D24" s="38">
        <f>[1]РаЗделы!CU23</f>
        <v>62773.430010000004</v>
      </c>
      <c r="E24" s="38">
        <f>[1]РаЗделы!CV23</f>
        <v>0</v>
      </c>
      <c r="F24" s="38">
        <f>[1]РаЗделы!CW23</f>
        <v>0</v>
      </c>
      <c r="G24" s="38">
        <f>[1]РаЗделы!CX23</f>
        <v>3799.9438</v>
      </c>
      <c r="H24" s="38">
        <f>[1]РаЗделы!CY23</f>
        <v>1869.85257</v>
      </c>
      <c r="I24" s="38">
        <f>[1]РаЗделы!CZ23</f>
        <v>21136.495500000001</v>
      </c>
      <c r="J24" s="38">
        <f>[1]РаЗделы!DA23</f>
        <v>11834.90711</v>
      </c>
      <c r="K24" s="38">
        <f>[1]РаЗделы!DB23</f>
        <v>8647.3509800000011</v>
      </c>
      <c r="L24" s="38">
        <f>[1]РаЗделы!DC23</f>
        <v>5397.4218200000005</v>
      </c>
      <c r="M24" s="38">
        <f>[1]РаЗделы!DD23</f>
        <v>0</v>
      </c>
      <c r="N24" s="38">
        <f>[1]РаЗделы!DE23</f>
        <v>0</v>
      </c>
      <c r="O24" s="38">
        <f>[1]РаЗделы!DF23</f>
        <v>698875.99304999993</v>
      </c>
      <c r="P24" s="38">
        <f>[1]РаЗделы!DG23</f>
        <v>567006.86889000016</v>
      </c>
      <c r="Q24" s="38">
        <f>[1]РаЗделы!DH23</f>
        <v>73500.524260000006</v>
      </c>
      <c r="R24" s="38">
        <f>[1]РаЗделы!DI23</f>
        <v>56049.4231</v>
      </c>
      <c r="S24" s="38">
        <f>[1]РаЗделы!DJ23</f>
        <v>500.74299999999999</v>
      </c>
      <c r="T24" s="38">
        <f>[1]РаЗделы!DK23</f>
        <v>142.71898000000002</v>
      </c>
      <c r="U24" s="38">
        <f>[1]РаЗделы!DL23</f>
        <v>92586.821150000003</v>
      </c>
      <c r="V24" s="38">
        <f>[1]РаЗделы!DM23</f>
        <v>65801.093990000008</v>
      </c>
      <c r="W24" s="38">
        <f>[1]РаЗделы!DN23</f>
        <v>1455.47099</v>
      </c>
      <c r="X24" s="38">
        <f>[1]РаЗделы!DO23</f>
        <v>552.62532999999996</v>
      </c>
      <c r="Y24" s="38">
        <f>[1]РаЗделы!DP23</f>
        <v>0</v>
      </c>
      <c r="Z24" s="38">
        <f>[1]РаЗделы!DQ23</f>
        <v>0</v>
      </c>
      <c r="AA24" s="38">
        <f>[1]РаЗделы!DR23</f>
        <v>0</v>
      </c>
      <c r="AB24" s="38">
        <f>[1]РаЗделы!DS23</f>
        <v>0</v>
      </c>
      <c r="AC24" s="38">
        <f>[1]РаЗделы!DT23</f>
        <v>19763.906999999999</v>
      </c>
      <c r="AD24" s="38">
        <f>[1]РаЗделы!DU23</f>
        <v>18778.585999999999</v>
      </c>
      <c r="AE24" s="38">
        <f t="shared" si="0"/>
        <v>1020544.9350799999</v>
      </c>
      <c r="AF24" s="38">
        <f t="shared" si="1"/>
        <v>790206.92780000006</v>
      </c>
    </row>
    <row r="25" spans="1:32">
      <c r="A25" s="26">
        <v>21</v>
      </c>
      <c r="B25" s="29" t="s">
        <v>69</v>
      </c>
      <c r="C25" s="38">
        <f>[1]РаЗделы!CT24</f>
        <v>99143.904179999998</v>
      </c>
      <c r="D25" s="38">
        <f>[1]РаЗделы!CU24</f>
        <v>54639.450769999996</v>
      </c>
      <c r="E25" s="38">
        <f>[1]РаЗделы!CV24</f>
        <v>0</v>
      </c>
      <c r="F25" s="38">
        <f>[1]РаЗделы!CW24</f>
        <v>0</v>
      </c>
      <c r="G25" s="38">
        <f>[1]РаЗделы!CX24</f>
        <v>4709.0379999999996</v>
      </c>
      <c r="H25" s="38">
        <f>[1]РаЗделы!CY24</f>
        <v>2812.2479500000004</v>
      </c>
      <c r="I25" s="38">
        <f>[1]РаЗделы!CZ24</f>
        <v>222645.42997</v>
      </c>
      <c r="J25" s="38">
        <f>[1]РаЗделы!DA24</f>
        <v>19219.891600000003</v>
      </c>
      <c r="K25" s="38">
        <f>[1]РаЗделы!DB24</f>
        <v>26992.083600000002</v>
      </c>
      <c r="L25" s="38">
        <f>[1]РаЗделы!DC24</f>
        <v>9623.26836</v>
      </c>
      <c r="M25" s="38">
        <f>[1]РаЗделы!DD24</f>
        <v>0</v>
      </c>
      <c r="N25" s="38">
        <f>[1]РаЗделы!DE24</f>
        <v>0</v>
      </c>
      <c r="O25" s="38">
        <f>[1]РаЗделы!DF24</f>
        <v>380946.52330999996</v>
      </c>
      <c r="P25" s="38">
        <f>[1]РаЗделы!DG24</f>
        <v>289503.26526999997</v>
      </c>
      <c r="Q25" s="38">
        <f>[1]РаЗделы!DH24</f>
        <v>80736.418000000005</v>
      </c>
      <c r="R25" s="38">
        <f>[1]РаЗделы!DI24</f>
        <v>63165.767589999996</v>
      </c>
      <c r="S25" s="38">
        <f>[1]РаЗделы!DJ24</f>
        <v>655.42499999999995</v>
      </c>
      <c r="T25" s="38">
        <f>[1]РаЗделы!DK24</f>
        <v>0</v>
      </c>
      <c r="U25" s="38">
        <f>[1]РаЗделы!DL24</f>
        <v>53745.758999999998</v>
      </c>
      <c r="V25" s="38">
        <f>[1]РаЗделы!DM24</f>
        <v>48433.683320000004</v>
      </c>
      <c r="W25" s="38">
        <f>[1]РаЗделы!DN24</f>
        <v>640</v>
      </c>
      <c r="X25" s="38">
        <f>[1]РаЗделы!DO24</f>
        <v>489.0675</v>
      </c>
      <c r="Y25" s="38">
        <f>[1]РаЗделы!DP24</f>
        <v>0</v>
      </c>
      <c r="Z25" s="38">
        <f>[1]РаЗделы!DQ24</f>
        <v>0</v>
      </c>
      <c r="AA25" s="38">
        <f>[1]РаЗделы!DR24</f>
        <v>0</v>
      </c>
      <c r="AB25" s="38">
        <f>[1]РаЗделы!DS24</f>
        <v>0</v>
      </c>
      <c r="AC25" s="38">
        <f>[1]РаЗделы!DT24</f>
        <v>10147.451999999999</v>
      </c>
      <c r="AD25" s="38">
        <f>[1]РаЗделы!DU24</f>
        <v>8456.2099999999991</v>
      </c>
      <c r="AE25" s="38">
        <f t="shared" si="0"/>
        <v>880362.03306000016</v>
      </c>
      <c r="AF25" s="38">
        <f t="shared" si="1"/>
        <v>496342.85236000002</v>
      </c>
    </row>
    <row r="26" spans="1:32">
      <c r="A26" s="26">
        <v>22</v>
      </c>
      <c r="B26" s="29" t="s">
        <v>70</v>
      </c>
      <c r="C26" s="38">
        <f>[1]РаЗделы!CT25</f>
        <v>88733.006170000008</v>
      </c>
      <c r="D26" s="38">
        <f>[1]РаЗделы!CU25</f>
        <v>51217.976219999997</v>
      </c>
      <c r="E26" s="38">
        <f>[1]РаЗделы!CV25</f>
        <v>0</v>
      </c>
      <c r="F26" s="38">
        <f>[1]РаЗделы!CW25</f>
        <v>0</v>
      </c>
      <c r="G26" s="38">
        <f>[1]РаЗделы!CX25</f>
        <v>3054.3820000000001</v>
      </c>
      <c r="H26" s="38">
        <f>[1]РаЗделы!CY25</f>
        <v>2909.3820000000001</v>
      </c>
      <c r="I26" s="38">
        <f>[1]РаЗделы!CZ25</f>
        <v>42632.169090000003</v>
      </c>
      <c r="J26" s="38">
        <f>[1]РаЗделы!DA25</f>
        <v>8508.1866499999978</v>
      </c>
      <c r="K26" s="38">
        <f>[1]РаЗделы!DB25</f>
        <v>8250.59</v>
      </c>
      <c r="L26" s="38">
        <f>[1]РаЗделы!DC25</f>
        <v>5762.5977999999996</v>
      </c>
      <c r="M26" s="38">
        <f>[1]РаЗделы!DD25</f>
        <v>0</v>
      </c>
      <c r="N26" s="38">
        <f>[1]РаЗделы!DE25</f>
        <v>0</v>
      </c>
      <c r="O26" s="38">
        <f>[1]РаЗделы!DF25</f>
        <v>458773.14594000002</v>
      </c>
      <c r="P26" s="38">
        <f>[1]РаЗделы!DG25</f>
        <v>379352.48446999997</v>
      </c>
      <c r="Q26" s="38">
        <f>[1]РаЗделы!DH25</f>
        <v>44761.194000000003</v>
      </c>
      <c r="R26" s="38">
        <f>[1]РаЗделы!DI25</f>
        <v>31783.86191</v>
      </c>
      <c r="S26" s="38">
        <f>[1]РаЗделы!DJ25</f>
        <v>482.54599999999999</v>
      </c>
      <c r="T26" s="38">
        <f>[1]РаЗделы!DK25</f>
        <v>0</v>
      </c>
      <c r="U26" s="38">
        <f>[1]РаЗделы!DL25</f>
        <v>50654.625</v>
      </c>
      <c r="V26" s="38">
        <f>[1]РаЗделы!DM25</f>
        <v>37042.868519999996</v>
      </c>
      <c r="W26" s="38">
        <f>[1]РаЗделы!DN25</f>
        <v>14332.477000000001</v>
      </c>
      <c r="X26" s="38">
        <f>[1]РаЗделы!DO25</f>
        <v>8277.8220199999996</v>
      </c>
      <c r="Y26" s="38">
        <f>[1]РаЗделы!DP25</f>
        <v>0</v>
      </c>
      <c r="Z26" s="38">
        <f>[1]РаЗделы!DQ25</f>
        <v>0</v>
      </c>
      <c r="AA26" s="38">
        <f>[1]РаЗделы!DR25</f>
        <v>0</v>
      </c>
      <c r="AB26" s="38">
        <f>[1]РаЗделы!DS25</f>
        <v>0</v>
      </c>
      <c r="AC26" s="38">
        <f>[1]РаЗделы!DT25</f>
        <v>8953.7729999999992</v>
      </c>
      <c r="AD26" s="38">
        <f>[1]РаЗделы!DU25</f>
        <v>7290.9589999999998</v>
      </c>
      <c r="AE26" s="38">
        <f t="shared" si="0"/>
        <v>720627.90819999995</v>
      </c>
      <c r="AF26" s="38">
        <f t="shared" si="1"/>
        <v>532146.13858999999</v>
      </c>
    </row>
    <row r="27" spans="1:32">
      <c r="A27" s="26">
        <v>23</v>
      </c>
      <c r="B27" s="29" t="s">
        <v>71</v>
      </c>
      <c r="C27" s="38">
        <f>[1]РаЗделы!CT26</f>
        <v>98688.162360000002</v>
      </c>
      <c r="D27" s="38">
        <f>[1]РаЗделы!CU26</f>
        <v>56667.832439999998</v>
      </c>
      <c r="E27" s="38">
        <f>[1]РаЗделы!CV26</f>
        <v>0</v>
      </c>
      <c r="F27" s="38">
        <f>[1]РаЗделы!CW26</f>
        <v>0</v>
      </c>
      <c r="G27" s="38">
        <f>[1]РаЗделы!CX26</f>
        <v>4485.768</v>
      </c>
      <c r="H27" s="38">
        <f>[1]РаЗделы!CY26</f>
        <v>305.64</v>
      </c>
      <c r="I27" s="38">
        <f>[1]РаЗделы!CZ26</f>
        <v>33164.807350000003</v>
      </c>
      <c r="J27" s="38">
        <f>[1]РаЗделы!DA26</f>
        <v>27755.712970000004</v>
      </c>
      <c r="K27" s="38">
        <f>[1]РаЗделы!DB26</f>
        <v>7005.875</v>
      </c>
      <c r="L27" s="38">
        <f>[1]РаЗделы!DC26</f>
        <v>3083.8062</v>
      </c>
      <c r="M27" s="38">
        <f>[1]РаЗделы!DD26</f>
        <v>0</v>
      </c>
      <c r="N27" s="38">
        <f>[1]РаЗделы!DE26</f>
        <v>0</v>
      </c>
      <c r="O27" s="38">
        <f>[1]РаЗделы!DF26</f>
        <v>864230.39</v>
      </c>
      <c r="P27" s="38">
        <f>[1]РаЗделы!DG26</f>
        <v>646034.47734999994</v>
      </c>
      <c r="Q27" s="38">
        <f>[1]РаЗделы!DH26</f>
        <v>70215.239000000001</v>
      </c>
      <c r="R27" s="38">
        <f>[1]РаЗделы!DI26</f>
        <v>54403.521829999998</v>
      </c>
      <c r="S27" s="38">
        <f>[1]РаЗделы!DJ26</f>
        <v>1338.4490000000001</v>
      </c>
      <c r="T27" s="38">
        <f>[1]РаЗделы!DK26</f>
        <v>549.54647999999997</v>
      </c>
      <c r="U27" s="38">
        <f>[1]РаЗделы!DL26</f>
        <v>98762.262000000002</v>
      </c>
      <c r="V27" s="38">
        <f>[1]РаЗделы!DM26</f>
        <v>70677.650270000013</v>
      </c>
      <c r="W27" s="38">
        <f>[1]РаЗделы!DN26</f>
        <v>185</v>
      </c>
      <c r="X27" s="38">
        <f>[1]РаЗделы!DO26</f>
        <v>97.4191</v>
      </c>
      <c r="Y27" s="38">
        <f>[1]РаЗделы!DP26</f>
        <v>0</v>
      </c>
      <c r="Z27" s="38">
        <f>[1]РаЗделы!DQ26</f>
        <v>0</v>
      </c>
      <c r="AA27" s="38">
        <f>[1]РаЗделы!DR26</f>
        <v>0</v>
      </c>
      <c r="AB27" s="38">
        <f>[1]РаЗделы!DS26</f>
        <v>0</v>
      </c>
      <c r="AC27" s="38">
        <f>[1]РаЗделы!DT26</f>
        <v>17495.311000000002</v>
      </c>
      <c r="AD27" s="38">
        <f>[1]РаЗделы!DU26</f>
        <v>7254.4210000000003</v>
      </c>
      <c r="AE27" s="38">
        <f t="shared" si="0"/>
        <v>1195571.2637100001</v>
      </c>
      <c r="AF27" s="38">
        <f t="shared" si="1"/>
        <v>866830.02763999999</v>
      </c>
    </row>
    <row r="28" spans="1:32">
      <c r="A28" s="26">
        <v>24</v>
      </c>
      <c r="B28" s="29" t="s">
        <v>72</v>
      </c>
      <c r="C28" s="38">
        <f>[1]РаЗделы!CT27</f>
        <v>83220.055720000004</v>
      </c>
      <c r="D28" s="38">
        <f>[1]РаЗделы!CU27</f>
        <v>54880.336219999997</v>
      </c>
      <c r="E28" s="38">
        <f>[1]РаЗделы!CV27</f>
        <v>0</v>
      </c>
      <c r="F28" s="38">
        <f>[1]РаЗделы!CW27</f>
        <v>0</v>
      </c>
      <c r="G28" s="38">
        <f>[1]РаЗделы!CX27</f>
        <v>1338.6</v>
      </c>
      <c r="H28" s="38">
        <f>[1]РаЗделы!CY27</f>
        <v>225.16</v>
      </c>
      <c r="I28" s="38">
        <f>[1]РаЗделы!CZ27</f>
        <v>23190.357119999997</v>
      </c>
      <c r="J28" s="38">
        <f>[1]РаЗделы!DA27</f>
        <v>11875.16524</v>
      </c>
      <c r="K28" s="38">
        <f>[1]РаЗделы!DB27</f>
        <v>9055.6740000000009</v>
      </c>
      <c r="L28" s="38">
        <f>[1]РаЗделы!DC27</f>
        <v>5343.23812</v>
      </c>
      <c r="M28" s="38">
        <f>[1]РаЗделы!DD27</f>
        <v>0</v>
      </c>
      <c r="N28" s="38">
        <f>[1]РаЗделы!DE27</f>
        <v>0</v>
      </c>
      <c r="O28" s="38">
        <f>[1]РаЗделы!DF27</f>
        <v>304490.99982999999</v>
      </c>
      <c r="P28" s="38">
        <f>[1]РаЗделы!DG27</f>
        <v>217448.27224000005</v>
      </c>
      <c r="Q28" s="38">
        <f>[1]РаЗделы!DH27</f>
        <v>54504.23431</v>
      </c>
      <c r="R28" s="38">
        <f>[1]РаЗделы!DI27</f>
        <v>41836.908170000002</v>
      </c>
      <c r="S28" s="38">
        <f>[1]РаЗделы!DJ27</f>
        <v>928.69600000000003</v>
      </c>
      <c r="T28" s="38">
        <f>[1]РаЗделы!DK27</f>
        <v>221.2</v>
      </c>
      <c r="U28" s="38">
        <f>[1]РаЗделы!DL27</f>
        <v>29536.066999999999</v>
      </c>
      <c r="V28" s="38">
        <f>[1]РаЗделы!DM27</f>
        <v>25804.409640000002</v>
      </c>
      <c r="W28" s="38">
        <f>[1]РаЗделы!DN27</f>
        <v>230</v>
      </c>
      <c r="X28" s="38">
        <f>[1]РаЗделы!DO27</f>
        <v>167.44499999999999</v>
      </c>
      <c r="Y28" s="38">
        <f>[1]РаЗделы!DP27</f>
        <v>0</v>
      </c>
      <c r="Z28" s="38">
        <f>[1]РаЗделы!DQ27</f>
        <v>0</v>
      </c>
      <c r="AA28" s="38">
        <f>[1]РаЗделы!DR27</f>
        <v>0</v>
      </c>
      <c r="AB28" s="38">
        <f>[1]РаЗделы!DS27</f>
        <v>0</v>
      </c>
      <c r="AC28" s="38">
        <f>[1]РаЗделы!DT27</f>
        <v>9488.9699999999993</v>
      </c>
      <c r="AD28" s="38">
        <f>[1]РаЗделы!DU27</f>
        <v>5236.6940000000004</v>
      </c>
      <c r="AE28" s="38">
        <f t="shared" si="0"/>
        <v>515983.65397999989</v>
      </c>
      <c r="AF28" s="38">
        <f t="shared" si="1"/>
        <v>363038.82863000012</v>
      </c>
    </row>
    <row r="29" spans="1:32">
      <c r="A29" s="26">
        <v>25</v>
      </c>
      <c r="B29" s="29" t="s">
        <v>73</v>
      </c>
      <c r="C29" s="38">
        <f>[1]РаЗделы!CT28</f>
        <v>72492.508229999992</v>
      </c>
      <c r="D29" s="38">
        <f>[1]РаЗделы!CU28</f>
        <v>55745.879679999998</v>
      </c>
      <c r="E29" s="38">
        <f>[1]РаЗделы!CV28</f>
        <v>0</v>
      </c>
      <c r="F29" s="38">
        <f>[1]РаЗделы!CW28</f>
        <v>0</v>
      </c>
      <c r="G29" s="38">
        <f>[1]РаЗделы!CX28</f>
        <v>5092.076</v>
      </c>
      <c r="H29" s="38">
        <f>[1]РаЗделы!CY28</f>
        <v>3449.3933199999997</v>
      </c>
      <c r="I29" s="38">
        <f>[1]РаЗделы!CZ28</f>
        <v>27387.288</v>
      </c>
      <c r="J29" s="38">
        <f>[1]РаЗделы!DA28</f>
        <v>22662.663</v>
      </c>
      <c r="K29" s="38">
        <f>[1]РаЗделы!DB28</f>
        <v>65189.805</v>
      </c>
      <c r="L29" s="38">
        <f>[1]РаЗделы!DC28</f>
        <v>31121.899129999998</v>
      </c>
      <c r="M29" s="38">
        <f>[1]РаЗделы!DD28</f>
        <v>2600</v>
      </c>
      <c r="N29" s="38">
        <f>[1]РаЗделы!DE28</f>
        <v>950</v>
      </c>
      <c r="O29" s="38">
        <f>[1]РаЗделы!DF28</f>
        <v>643288.92859999998</v>
      </c>
      <c r="P29" s="38">
        <f>[1]РаЗделы!DG28</f>
        <v>524309.96475000004</v>
      </c>
      <c r="Q29" s="38">
        <f>[1]РаЗделы!DH28</f>
        <v>57321.703769999993</v>
      </c>
      <c r="R29" s="38">
        <f>[1]РаЗделы!DI28</f>
        <v>44036.802200000006</v>
      </c>
      <c r="S29" s="38">
        <f>[1]РаЗделы!DJ28</f>
        <v>910.49800000000005</v>
      </c>
      <c r="T29" s="38">
        <f>[1]РаЗделы!DK28</f>
        <v>598</v>
      </c>
      <c r="U29" s="38">
        <f>[1]РаЗделы!DL28</f>
        <v>63170.497000000003</v>
      </c>
      <c r="V29" s="38">
        <f>[1]РаЗделы!DM28</f>
        <v>44743.732419999993</v>
      </c>
      <c r="W29" s="38">
        <f>[1]РаЗделы!DN28</f>
        <v>15090.41</v>
      </c>
      <c r="X29" s="38">
        <f>[1]РаЗделы!DO28</f>
        <v>10164.526460000001</v>
      </c>
      <c r="Y29" s="38">
        <f>[1]РаЗделы!DP28</f>
        <v>0</v>
      </c>
      <c r="Z29" s="38">
        <f>[1]РаЗделы!DQ28</f>
        <v>0</v>
      </c>
      <c r="AA29" s="38">
        <f>[1]РаЗделы!DR28</f>
        <v>0</v>
      </c>
      <c r="AB29" s="38">
        <f>[1]РаЗделы!DS28</f>
        <v>0</v>
      </c>
      <c r="AC29" s="38">
        <f>[1]РаЗделы!DT28</f>
        <v>18340.026999999998</v>
      </c>
      <c r="AD29" s="38">
        <f>[1]РаЗделы!DU28</f>
        <v>16299.041999999999</v>
      </c>
      <c r="AE29" s="38">
        <f t="shared" si="0"/>
        <v>970883.74160000007</v>
      </c>
      <c r="AF29" s="38">
        <f t="shared" si="1"/>
        <v>754081.90296000009</v>
      </c>
    </row>
    <row r="30" spans="1:32">
      <c r="A30" s="26">
        <v>26</v>
      </c>
      <c r="B30" s="29" t="s">
        <v>74</v>
      </c>
      <c r="C30" s="38">
        <f>[1]РаЗделы!CT29</f>
        <v>65626.509999999995</v>
      </c>
      <c r="D30" s="38">
        <f>[1]РаЗделы!CU29</f>
        <v>44308.417409999995</v>
      </c>
      <c r="E30" s="38">
        <f>[1]РаЗделы!CV29</f>
        <v>0</v>
      </c>
      <c r="F30" s="38">
        <f>[1]РаЗделы!CW29</f>
        <v>0</v>
      </c>
      <c r="G30" s="38">
        <f>[1]РаЗделы!CX29</f>
        <v>1222</v>
      </c>
      <c r="H30" s="38">
        <f>[1]РаЗделы!CY29</f>
        <v>890.78</v>
      </c>
      <c r="I30" s="38">
        <f>[1]РаЗделы!CZ29</f>
        <v>19672.647000000001</v>
      </c>
      <c r="J30" s="38">
        <f>[1]РаЗделы!DA29</f>
        <v>10079.466460000001</v>
      </c>
      <c r="K30" s="38">
        <f>[1]РаЗделы!DB29</f>
        <v>7094.067</v>
      </c>
      <c r="L30" s="38">
        <f>[1]РаЗделы!DC29</f>
        <v>2450.6325599999996</v>
      </c>
      <c r="M30" s="38">
        <f>[1]РаЗделы!DD29</f>
        <v>0</v>
      </c>
      <c r="N30" s="38">
        <f>[1]РаЗделы!DE29</f>
        <v>0</v>
      </c>
      <c r="O30" s="38">
        <f>[1]РаЗделы!DF29</f>
        <v>257032.58799999999</v>
      </c>
      <c r="P30" s="38">
        <f>[1]РаЗделы!DG29</f>
        <v>198554.05619000003</v>
      </c>
      <c r="Q30" s="38">
        <f>[1]РаЗделы!DH29</f>
        <v>70527.437999999995</v>
      </c>
      <c r="R30" s="38">
        <f>[1]РаЗделы!DI29</f>
        <v>55429.746850000003</v>
      </c>
      <c r="S30" s="38">
        <f>[1]РаЗделы!DJ29</f>
        <v>455.25</v>
      </c>
      <c r="T30" s="38">
        <f>[1]РаЗделы!DK29</f>
        <v>356.3</v>
      </c>
      <c r="U30" s="38">
        <f>[1]РаЗделы!DL29</f>
        <v>38361.741999999998</v>
      </c>
      <c r="V30" s="38">
        <f>[1]РаЗделы!DM29</f>
        <v>25674.300599999999</v>
      </c>
      <c r="W30" s="38">
        <f>[1]РаЗделы!DN29</f>
        <v>60</v>
      </c>
      <c r="X30" s="38">
        <f>[1]РаЗделы!DO29</f>
        <v>60</v>
      </c>
      <c r="Y30" s="38">
        <f>[1]РаЗделы!DP29</f>
        <v>0</v>
      </c>
      <c r="Z30" s="38">
        <f>[1]РаЗделы!DQ29</f>
        <v>0</v>
      </c>
      <c r="AA30" s="38">
        <f>[1]РаЗделы!DR29</f>
        <v>0</v>
      </c>
      <c r="AB30" s="38">
        <f>[1]РаЗделы!DS29</f>
        <v>0</v>
      </c>
      <c r="AC30" s="38">
        <f>[1]РаЗделы!DT29</f>
        <v>6108.8310000000001</v>
      </c>
      <c r="AD30" s="38">
        <f>[1]РаЗделы!DU29</f>
        <v>5659.9199200000003</v>
      </c>
      <c r="AE30" s="38">
        <f t="shared" si="0"/>
        <v>466161.07299999997</v>
      </c>
      <c r="AF30" s="38">
        <f t="shared" si="1"/>
        <v>343463.61999000004</v>
      </c>
    </row>
    <row r="31" spans="1:32">
      <c r="A31" s="26">
        <v>27</v>
      </c>
      <c r="B31" s="29" t="s">
        <v>75</v>
      </c>
      <c r="C31" s="38">
        <f>[1]РаЗделы!CT30</f>
        <v>78406.265479999987</v>
      </c>
      <c r="D31" s="38">
        <f>[1]РаЗделы!CU30</f>
        <v>56116.828030000004</v>
      </c>
      <c r="E31" s="38">
        <f>[1]РаЗделы!CV30</f>
        <v>0</v>
      </c>
      <c r="F31" s="38">
        <f>[1]РаЗделы!CW30</f>
        <v>0</v>
      </c>
      <c r="G31" s="38">
        <f>[1]РаЗделы!CX30</f>
        <v>1200.26</v>
      </c>
      <c r="H31" s="38">
        <f>[1]РаЗделы!CY30</f>
        <v>101.52244</v>
      </c>
      <c r="I31" s="38">
        <f>[1]РаЗделы!CZ30</f>
        <v>14776.316050000001</v>
      </c>
      <c r="J31" s="38">
        <f>[1]РаЗделы!DA30</f>
        <v>3334.1660499999998</v>
      </c>
      <c r="K31" s="38">
        <f>[1]РаЗделы!DB30</f>
        <v>1052.44929</v>
      </c>
      <c r="L31" s="38">
        <f>[1]РаЗделы!DC30</f>
        <v>926.44929000000002</v>
      </c>
      <c r="M31" s="38">
        <f>[1]РаЗделы!DD30</f>
        <v>40.5</v>
      </c>
      <c r="N31" s="38">
        <f>[1]РаЗделы!DE30</f>
        <v>0</v>
      </c>
      <c r="O31" s="38">
        <f>[1]РаЗделы!DF30</f>
        <v>231189.5288</v>
      </c>
      <c r="P31" s="38">
        <f>[1]РаЗделы!DG30</f>
        <v>171089.97859000001</v>
      </c>
      <c r="Q31" s="38">
        <f>[1]РаЗделы!DH30</f>
        <v>43426.82</v>
      </c>
      <c r="R31" s="38">
        <f>[1]РаЗделы!DI30</f>
        <v>34904.07561</v>
      </c>
      <c r="S31" s="38">
        <f>[1]РаЗделы!DJ30</f>
        <v>455.25</v>
      </c>
      <c r="T31" s="38">
        <f>[1]РаЗделы!DK30</f>
        <v>185.63987</v>
      </c>
      <c r="U31" s="38">
        <f>[1]РаЗделы!DL30</f>
        <v>37079.438999999998</v>
      </c>
      <c r="V31" s="38">
        <f>[1]РаЗделы!DM30</f>
        <v>33297.997020000003</v>
      </c>
      <c r="W31" s="38">
        <f>[1]РаЗделы!DN30</f>
        <v>1057.99</v>
      </c>
      <c r="X31" s="38">
        <f>[1]РаЗделы!DO30</f>
        <v>899.89986999999996</v>
      </c>
      <c r="Y31" s="38">
        <f>[1]РаЗделы!DP30</f>
        <v>0</v>
      </c>
      <c r="Z31" s="38">
        <f>[1]РаЗделы!DQ30</f>
        <v>0</v>
      </c>
      <c r="AA31" s="38">
        <f>[1]РаЗделы!DR30</f>
        <v>0</v>
      </c>
      <c r="AB31" s="38">
        <f>[1]РаЗделы!DS30</f>
        <v>0</v>
      </c>
      <c r="AC31" s="38">
        <f>[1]РаЗделы!DT30</f>
        <v>5246.201</v>
      </c>
      <c r="AD31" s="38">
        <f>[1]РаЗделы!DU30</f>
        <v>4809.018</v>
      </c>
      <c r="AE31" s="38">
        <f t="shared" si="0"/>
        <v>413931.01961999998</v>
      </c>
      <c r="AF31" s="38">
        <f>D31+F31+H31+J31+L31+N31+P31+R31+T31+V31+X31+Z31+AB31+AD31</f>
        <v>305665.57477000001</v>
      </c>
    </row>
    <row r="32" spans="1:32">
      <c r="A32" s="26">
        <v>28</v>
      </c>
      <c r="B32" s="29" t="s">
        <v>76</v>
      </c>
      <c r="C32" s="38">
        <f>[1]РаЗделы!CT31</f>
        <v>57211.661</v>
      </c>
      <c r="D32" s="38">
        <f>[1]РаЗделы!CU31</f>
        <v>44256.582139999999</v>
      </c>
      <c r="E32" s="38">
        <f>[1]РаЗделы!CV31</f>
        <v>0</v>
      </c>
      <c r="F32" s="38">
        <f>[1]РаЗделы!CW31</f>
        <v>0</v>
      </c>
      <c r="G32" s="38">
        <f>[1]РаЗделы!CX31</f>
        <v>4580</v>
      </c>
      <c r="H32" s="38">
        <f>[1]РаЗделы!CY31</f>
        <v>3011.1949199999999</v>
      </c>
      <c r="I32" s="38">
        <f>[1]РаЗделы!CZ31</f>
        <v>27811.942520000001</v>
      </c>
      <c r="J32" s="38">
        <f>[1]РаЗделы!DA31</f>
        <v>16092.184379999999</v>
      </c>
      <c r="K32" s="38">
        <f>[1]РаЗделы!DB31</f>
        <v>9919.3320399999993</v>
      </c>
      <c r="L32" s="38">
        <f>[1]РаЗделы!DC31</f>
        <v>8961.6501200000002</v>
      </c>
      <c r="M32" s="38">
        <f>[1]РаЗделы!DD31</f>
        <v>0</v>
      </c>
      <c r="N32" s="38">
        <f>[1]РаЗделы!DE31</f>
        <v>0</v>
      </c>
      <c r="O32" s="38">
        <f>[1]РаЗделы!DF31</f>
        <v>339645.57278999995</v>
      </c>
      <c r="P32" s="38">
        <f>[1]РаЗделы!DG31</f>
        <v>265279.18991000002</v>
      </c>
      <c r="Q32" s="38">
        <f>[1]РаЗделы!DH31</f>
        <v>42908.234389999998</v>
      </c>
      <c r="R32" s="38">
        <f>[1]РаЗделы!DI31</f>
        <v>37097.093049999996</v>
      </c>
      <c r="S32" s="38">
        <f>[1]РаЗделы!DJ31</f>
        <v>992.38800000000003</v>
      </c>
      <c r="T32" s="38">
        <f>[1]РаЗделы!DK31</f>
        <v>193.09467000000001</v>
      </c>
      <c r="U32" s="38">
        <f>[1]РаЗделы!DL31</f>
        <v>31349.23905</v>
      </c>
      <c r="V32" s="38">
        <f>[1]РаЗделы!DM31</f>
        <v>25040.142749999999</v>
      </c>
      <c r="W32" s="38">
        <f>[1]РаЗделы!DN31</f>
        <v>1217.4828</v>
      </c>
      <c r="X32" s="38">
        <f>[1]РаЗделы!DO31</f>
        <v>541.20483999999999</v>
      </c>
      <c r="Y32" s="38">
        <f>[1]РаЗделы!DP31</f>
        <v>0</v>
      </c>
      <c r="Z32" s="38">
        <f>[1]РаЗделы!DQ31</f>
        <v>0</v>
      </c>
      <c r="AA32" s="38">
        <f>[1]РаЗделы!DR31</f>
        <v>0</v>
      </c>
      <c r="AB32" s="38">
        <f>[1]РаЗделы!DS31</f>
        <v>0</v>
      </c>
      <c r="AC32" s="38">
        <f>[1]РаЗделы!DT31</f>
        <v>9291.7939999999999</v>
      </c>
      <c r="AD32" s="38">
        <f>[1]РаЗделы!DU31</f>
        <v>8630.6929999999993</v>
      </c>
      <c r="AE32" s="38">
        <f>C32+E32+G32+I32+K32+M32+O32+Q32+S32+U32+W32+Y32+AA32+AC32</f>
        <v>524927.6465899999</v>
      </c>
      <c r="AF32" s="38">
        <f t="shared" si="1"/>
        <v>409103.02977999998</v>
      </c>
    </row>
    <row r="33" spans="1:32" s="24" customFormat="1" ht="42.75">
      <c r="A33" s="30"/>
      <c r="B33" s="31" t="s">
        <v>122</v>
      </c>
      <c r="C33" s="39">
        <f>SUM(C5:C32)</f>
        <v>2235029.3375799996</v>
      </c>
      <c r="D33" s="39">
        <f t="shared" ref="D33:AF33" si="2">SUM(D5:D32)</f>
        <v>1548152.34087</v>
      </c>
      <c r="E33" s="39">
        <f t="shared" si="2"/>
        <v>0</v>
      </c>
      <c r="F33" s="39">
        <f t="shared" si="2"/>
        <v>0</v>
      </c>
      <c r="G33" s="39">
        <f t="shared" si="2"/>
        <v>94033.49450999999</v>
      </c>
      <c r="H33" s="39">
        <f t="shared" si="2"/>
        <v>55570.690700000006</v>
      </c>
      <c r="I33" s="39">
        <f t="shared" si="2"/>
        <v>1139732.8938600002</v>
      </c>
      <c r="J33" s="39">
        <f t="shared" si="2"/>
        <v>605787.66951999988</v>
      </c>
      <c r="K33" s="39">
        <f t="shared" si="2"/>
        <v>594859.27913000004</v>
      </c>
      <c r="L33" s="39">
        <f t="shared" si="2"/>
        <v>366499.32483</v>
      </c>
      <c r="M33" s="39">
        <f t="shared" si="2"/>
        <v>52619.980260000004</v>
      </c>
      <c r="N33" s="39">
        <f t="shared" si="2"/>
        <v>13990.00102</v>
      </c>
      <c r="O33" s="39">
        <f t="shared" si="2"/>
        <v>13748800.902760003</v>
      </c>
      <c r="P33" s="39">
        <f t="shared" si="2"/>
        <v>10649067.790900001</v>
      </c>
      <c r="Q33" s="39">
        <f t="shared" si="2"/>
        <v>1694417.5742700002</v>
      </c>
      <c r="R33" s="39">
        <f t="shared" si="2"/>
        <v>1156163.9405</v>
      </c>
      <c r="S33" s="39">
        <f t="shared" si="2"/>
        <v>25754.887999999992</v>
      </c>
      <c r="T33" s="39">
        <f t="shared" si="2"/>
        <v>12809.09734</v>
      </c>
      <c r="U33" s="39">
        <f t="shared" si="2"/>
        <v>1649059.4570500003</v>
      </c>
      <c r="V33" s="39">
        <f t="shared" si="2"/>
        <v>1240803.6940999995</v>
      </c>
      <c r="W33" s="39">
        <f t="shared" si="2"/>
        <v>231033.54128</v>
      </c>
      <c r="X33" s="39">
        <f t="shared" si="2"/>
        <v>158117.41029999996</v>
      </c>
      <c r="Y33" s="39">
        <f t="shared" si="2"/>
        <v>2939</v>
      </c>
      <c r="Z33" s="39">
        <f t="shared" si="2"/>
        <v>2177.9251300000001</v>
      </c>
      <c r="AA33" s="39">
        <f t="shared" si="2"/>
        <v>13.827</v>
      </c>
      <c r="AB33" s="39">
        <f t="shared" si="2"/>
        <v>0</v>
      </c>
      <c r="AC33" s="39">
        <f t="shared" si="2"/>
        <v>368326.9370199999</v>
      </c>
      <c r="AD33" s="39">
        <f t="shared" si="2"/>
        <v>324132.93194000004</v>
      </c>
      <c r="AE33" s="39">
        <f t="shared" si="2"/>
        <v>21836621.112719994</v>
      </c>
      <c r="AF33" s="39">
        <f t="shared" si="2"/>
        <v>16133272.817150004</v>
      </c>
    </row>
    <row r="34" spans="1:32">
      <c r="A34" s="27">
        <v>1</v>
      </c>
      <c r="B34" s="29" t="s">
        <v>46</v>
      </c>
      <c r="C34" s="38">
        <f>[1]РаЗделы!CT32</f>
        <v>364535.97933000006</v>
      </c>
      <c r="D34" s="38">
        <f>[1]РаЗделы!CU32</f>
        <v>219045.82691</v>
      </c>
      <c r="E34" s="38">
        <f>[1]РаЗделы!CV32</f>
        <v>0</v>
      </c>
      <c r="F34" s="38">
        <f>[1]РаЗделы!CW32</f>
        <v>0</v>
      </c>
      <c r="G34" s="38">
        <f>[1]РаЗделы!CX32</f>
        <v>21121.938859999998</v>
      </c>
      <c r="H34" s="38">
        <f>[1]РаЗделы!CY32</f>
        <v>15820.137460000002</v>
      </c>
      <c r="I34" s="38">
        <f>[1]РаЗделы!CZ32</f>
        <v>189044.05203999998</v>
      </c>
      <c r="J34" s="38">
        <f>[1]РаЗделы!DA32</f>
        <v>153209.26124000002</v>
      </c>
      <c r="K34" s="38">
        <f>[1]РаЗделы!DB32</f>
        <v>434190.99612000003</v>
      </c>
      <c r="L34" s="38">
        <f>[1]РаЗделы!DC32</f>
        <v>342609.77340999997</v>
      </c>
      <c r="M34" s="38">
        <f>[1]РаЗделы!DD32</f>
        <v>686780.39</v>
      </c>
      <c r="N34" s="38">
        <f>[1]РаЗделы!DE32</f>
        <v>633202.66497000004</v>
      </c>
      <c r="O34" s="38">
        <f>[1]РаЗделы!DF32</f>
        <v>1914455.8075299996</v>
      </c>
      <c r="P34" s="38">
        <f>[1]РаЗделы!DG32</f>
        <v>1443561.2717900001</v>
      </c>
      <c r="Q34" s="38">
        <f>[1]РаЗделы!DH32</f>
        <v>150462.52956999998</v>
      </c>
      <c r="R34" s="38">
        <f>[1]РаЗделы!DI32</f>
        <v>129173.72904999999</v>
      </c>
      <c r="S34" s="38">
        <f>[1]РаЗделы!DJ32</f>
        <v>3186.7440000000001</v>
      </c>
      <c r="T34" s="38">
        <f>[1]РаЗделы!DK32</f>
        <v>595.45000000000005</v>
      </c>
      <c r="U34" s="38">
        <f>[1]РаЗделы!DL32</f>
        <v>449041.70641999994</v>
      </c>
      <c r="V34" s="38">
        <f>[1]РаЗделы!DM32</f>
        <v>360040.40382999997</v>
      </c>
      <c r="W34" s="38">
        <f>[1]РаЗделы!DN32</f>
        <v>139587.47790999999</v>
      </c>
      <c r="X34" s="38">
        <f>[1]РаЗделы!DO32</f>
        <v>110245.28095999999</v>
      </c>
      <c r="Y34" s="38">
        <f>[1]РаЗделы!DP32</f>
        <v>6607.1335300000001</v>
      </c>
      <c r="Z34" s="38">
        <f>[1]РаЗделы!DQ32</f>
        <v>5638.3068499999999</v>
      </c>
      <c r="AA34" s="38">
        <f>[1]РаЗделы!DR32</f>
        <v>8425.0361699999994</v>
      </c>
      <c r="AB34" s="38">
        <f>[1]РаЗделы!DS32</f>
        <v>295.54667999999998</v>
      </c>
      <c r="AC34" s="38">
        <f>[1]РаЗделы!DT32</f>
        <v>0</v>
      </c>
      <c r="AD34" s="38">
        <f>[1]РаЗделы!DU32</f>
        <v>0</v>
      </c>
      <c r="AE34" s="38">
        <f>C34+E34+G34+I34+K34+M34+O34+Q34+S34+U34+W34+Y34+AA34+AC34</f>
        <v>4367439.7914800001</v>
      </c>
      <c r="AF34" s="38">
        <f>D34+F34+H34+J34+L34+N34+P34+R34+T34+V34+X34+Z34+AB34+AD34</f>
        <v>3413437.6531500006</v>
      </c>
    </row>
    <row r="35" spans="1:32">
      <c r="A35" s="27">
        <v>2</v>
      </c>
      <c r="B35" s="29" t="s">
        <v>48</v>
      </c>
      <c r="C35" s="38">
        <f>[1]РаЗделы!CT33</f>
        <v>916406.17881000007</v>
      </c>
      <c r="D35" s="38">
        <f>[1]РаЗделы!CU33</f>
        <v>697482.00192999991</v>
      </c>
      <c r="E35" s="38">
        <f>[1]РаЗделы!CV33</f>
        <v>0</v>
      </c>
      <c r="F35" s="38">
        <f>[1]РаЗделы!CW33</f>
        <v>0</v>
      </c>
      <c r="G35" s="38">
        <f>[1]РаЗделы!CX33</f>
        <v>112740.17204</v>
      </c>
      <c r="H35" s="38">
        <f>[1]РаЗделы!CY33</f>
        <v>77933.470130000002</v>
      </c>
      <c r="I35" s="38">
        <f>[1]РаЗделы!CZ33</f>
        <v>2178627.9306600005</v>
      </c>
      <c r="J35" s="38">
        <f>[1]РаЗделы!DA33</f>
        <v>1752529.5722600003</v>
      </c>
      <c r="K35" s="38">
        <f>[1]РаЗделы!DB33</f>
        <v>2576457.1680399999</v>
      </c>
      <c r="L35" s="38">
        <f>[1]РаЗделы!DC33</f>
        <v>1334034.12729</v>
      </c>
      <c r="M35" s="38">
        <f>[1]РаЗделы!DD33</f>
        <v>3181.7670699999999</v>
      </c>
      <c r="N35" s="38">
        <f>[1]РаЗделы!DE33</f>
        <v>1118.5274099999999</v>
      </c>
      <c r="O35" s="38">
        <f>[1]РаЗделы!DF33</f>
        <v>8970535.4572099969</v>
      </c>
      <c r="P35" s="38">
        <f>[1]РаЗделы!DG33</f>
        <v>6987285.3575499998</v>
      </c>
      <c r="Q35" s="38">
        <f>[1]РаЗделы!DH33</f>
        <v>387524.13056999998</v>
      </c>
      <c r="R35" s="38">
        <f>[1]РаЗделы!DI33</f>
        <v>302765.57173999998</v>
      </c>
      <c r="S35" s="38">
        <f>[1]РаЗделы!DJ33</f>
        <v>19657.595000000001</v>
      </c>
      <c r="T35" s="38">
        <f>[1]РаЗделы!DK33</f>
        <v>14053.387359999999</v>
      </c>
      <c r="U35" s="38">
        <f>[1]РаЗделы!DL33</f>
        <v>2319771.75508</v>
      </c>
      <c r="V35" s="38">
        <f>[1]РаЗделы!DM33</f>
        <v>1653094.6234600001</v>
      </c>
      <c r="W35" s="38">
        <f>[1]РаЗделы!DN33</f>
        <v>224482.092</v>
      </c>
      <c r="X35" s="38">
        <f>[1]РаЗделы!DO33</f>
        <v>163268.47665</v>
      </c>
      <c r="Y35" s="38">
        <f>[1]РаЗделы!DP33</f>
        <v>15572.97885</v>
      </c>
      <c r="Z35" s="38">
        <f>[1]РаЗделы!DQ33</f>
        <v>13621.1847</v>
      </c>
      <c r="AA35" s="38">
        <f>[1]РаЗделы!DR33</f>
        <v>182782.09668000002</v>
      </c>
      <c r="AB35" s="38">
        <f>[1]РаЗделы!DS33</f>
        <v>76878.357409999997</v>
      </c>
      <c r="AC35" s="38">
        <f>[1]РаЗделы!DT33</f>
        <v>0</v>
      </c>
      <c r="AD35" s="38">
        <f>[1]РаЗделы!DU33</f>
        <v>0</v>
      </c>
      <c r="AE35" s="38">
        <f t="shared" ref="AE35:AF38" si="3">C35+E35+G35+I35+K35+M35+O35+Q35+S35+U35+W35+Y35+AA35+AC35</f>
        <v>17907739.322009999</v>
      </c>
      <c r="AF35" s="38">
        <f t="shared" si="3"/>
        <v>13074064.657889999</v>
      </c>
    </row>
    <row r="36" spans="1:32">
      <c r="A36" s="27">
        <v>3</v>
      </c>
      <c r="B36" s="29" t="s">
        <v>49</v>
      </c>
      <c r="C36" s="38">
        <f>[1]РаЗделы!CT34</f>
        <v>206620.67932999998</v>
      </c>
      <c r="D36" s="38">
        <f>[1]РаЗделы!CU34</f>
        <v>147896.98969999998</v>
      </c>
      <c r="E36" s="38">
        <f>[1]РаЗделы!CV34</f>
        <v>0</v>
      </c>
      <c r="F36" s="38">
        <f>[1]РаЗделы!CW34</f>
        <v>0</v>
      </c>
      <c r="G36" s="38">
        <f>[1]РаЗделы!CX34</f>
        <v>46460.934399999998</v>
      </c>
      <c r="H36" s="38">
        <f>[1]РаЗделы!CY34</f>
        <v>29730.606920000002</v>
      </c>
      <c r="I36" s="38">
        <f>[1]РаЗделы!CZ34</f>
        <v>202523.50015000001</v>
      </c>
      <c r="J36" s="38">
        <f>[1]РаЗделы!DA34</f>
        <v>101988.99459</v>
      </c>
      <c r="K36" s="38">
        <f>[1]РаЗделы!DB34</f>
        <v>328274.24797000003</v>
      </c>
      <c r="L36" s="38">
        <f>[1]РаЗделы!DC34</f>
        <v>140829.53240999999</v>
      </c>
      <c r="M36" s="38">
        <f>[1]РаЗделы!DD34</f>
        <v>501712.41</v>
      </c>
      <c r="N36" s="38">
        <f>[1]РаЗделы!DE34</f>
        <v>332709.94981000002</v>
      </c>
      <c r="O36" s="38">
        <f>[1]РаЗделы!DF34</f>
        <v>886366.69355999993</v>
      </c>
      <c r="P36" s="38">
        <f>[1]РаЗделы!DG34</f>
        <v>719782.22950000002</v>
      </c>
      <c r="Q36" s="38">
        <f>[1]РаЗделы!DH34</f>
        <v>96186.319860000003</v>
      </c>
      <c r="R36" s="38">
        <f>[1]РаЗделы!DI34</f>
        <v>82984.990839999999</v>
      </c>
      <c r="S36" s="38">
        <f>[1]РаЗделы!DJ34</f>
        <v>901.399</v>
      </c>
      <c r="T36" s="38">
        <f>[1]РаЗделы!DK34</f>
        <v>295.26069999999999</v>
      </c>
      <c r="U36" s="38">
        <f>[1]РаЗделы!DL34</f>
        <v>212732.60585000002</v>
      </c>
      <c r="V36" s="38">
        <f>[1]РаЗделы!DM34</f>
        <v>160183.94262000002</v>
      </c>
      <c r="W36" s="38">
        <f>[1]РаЗделы!DN34</f>
        <v>42147.862270000005</v>
      </c>
      <c r="X36" s="38">
        <f>[1]РаЗделы!DO34</f>
        <v>37514.631560000002</v>
      </c>
      <c r="Y36" s="38">
        <f>[1]РаЗделы!DP34</f>
        <v>2296.1149999999998</v>
      </c>
      <c r="Z36" s="38">
        <f>[1]РаЗделы!DQ34</f>
        <v>2296.1149999999998</v>
      </c>
      <c r="AA36" s="38">
        <f>[1]РаЗделы!DR34</f>
        <v>0</v>
      </c>
      <c r="AB36" s="38">
        <f>[1]РаЗделы!DS34</f>
        <v>0</v>
      </c>
      <c r="AC36" s="38">
        <f>[1]РаЗделы!DT34</f>
        <v>0</v>
      </c>
      <c r="AD36" s="38">
        <f>[1]РаЗделы!DU34</f>
        <v>0</v>
      </c>
      <c r="AE36" s="38">
        <f t="shared" si="3"/>
        <v>2526222.7673900002</v>
      </c>
      <c r="AF36" s="38">
        <f t="shared" si="3"/>
        <v>1756213.2436500001</v>
      </c>
    </row>
    <row r="37" spans="1:32">
      <c r="A37" s="27">
        <v>4</v>
      </c>
      <c r="B37" s="29" t="s">
        <v>50</v>
      </c>
      <c r="C37" s="38">
        <f>[1]РаЗделы!CT35</f>
        <v>28212.436550000002</v>
      </c>
      <c r="D37" s="38">
        <f>[1]РаЗделы!CU35</f>
        <v>24830.497130000003</v>
      </c>
      <c r="E37" s="38">
        <f>[1]РаЗделы!CV35</f>
        <v>0</v>
      </c>
      <c r="F37" s="38">
        <f>[1]РаЗделы!CW35</f>
        <v>0</v>
      </c>
      <c r="G37" s="38">
        <f>[1]РаЗделы!CX35</f>
        <v>9725.4461199999987</v>
      </c>
      <c r="H37" s="38">
        <f>[1]РаЗделы!CY35</f>
        <v>8257.622370000001</v>
      </c>
      <c r="I37" s="38">
        <f>[1]РаЗделы!CZ35</f>
        <v>7561.5980199999995</v>
      </c>
      <c r="J37" s="38">
        <f>[1]РаЗделы!DA35</f>
        <v>5680.8645700000006</v>
      </c>
      <c r="K37" s="38">
        <f>[1]РаЗделы!DB35</f>
        <v>112977.39125</v>
      </c>
      <c r="L37" s="38">
        <f>[1]РаЗделы!DC35</f>
        <v>89716.580450000009</v>
      </c>
      <c r="M37" s="38">
        <f>[1]РаЗделы!DD35</f>
        <v>183171.16</v>
      </c>
      <c r="N37" s="38">
        <f>[1]РаЗделы!DE35</f>
        <v>145641.24557</v>
      </c>
      <c r="O37" s="38">
        <f>[1]РаЗделы!DF35</f>
        <v>323553.34220000001</v>
      </c>
      <c r="P37" s="38">
        <f>[1]РаЗделы!DG35</f>
        <v>267786.16812000005</v>
      </c>
      <c r="Q37" s="38">
        <f>[1]РаЗделы!DH35</f>
        <v>7629.8789999999999</v>
      </c>
      <c r="R37" s="38">
        <f>[1]РаЗделы!DI35</f>
        <v>6212.5915199999999</v>
      </c>
      <c r="S37" s="38">
        <f>[1]РаЗделы!DJ35</f>
        <v>1639.0170000000001</v>
      </c>
      <c r="T37" s="38">
        <f>[1]РаЗделы!DK35</f>
        <v>834.91230000000007</v>
      </c>
      <c r="U37" s="38">
        <f>[1]РаЗделы!DL35</f>
        <v>81530.292269999991</v>
      </c>
      <c r="V37" s="38">
        <f>[1]РаЗделы!DM35</f>
        <v>75184.058900000004</v>
      </c>
      <c r="W37" s="38">
        <f>[1]РаЗделы!DN35</f>
        <v>90</v>
      </c>
      <c r="X37" s="38">
        <f>[1]РаЗделы!DO35</f>
        <v>90</v>
      </c>
      <c r="Y37" s="38">
        <f>[1]РаЗделы!DP35</f>
        <v>1244.7829999999999</v>
      </c>
      <c r="Z37" s="38">
        <f>[1]РаЗделы!DQ35</f>
        <v>1050.13293</v>
      </c>
      <c r="AA37" s="38">
        <f>[1]РаЗделы!DR35</f>
        <v>25</v>
      </c>
      <c r="AB37" s="38">
        <f>[1]РаЗделы!DS35</f>
        <v>0</v>
      </c>
      <c r="AC37" s="38">
        <f>[1]РаЗделы!DT35</f>
        <v>0</v>
      </c>
      <c r="AD37" s="38">
        <f>[1]РаЗделы!DU35</f>
        <v>0</v>
      </c>
      <c r="AE37" s="38">
        <f t="shared" si="3"/>
        <v>757360.34540999995</v>
      </c>
      <c r="AF37" s="38">
        <f t="shared" si="3"/>
        <v>625284.6738600001</v>
      </c>
    </row>
    <row r="38" spans="1:32">
      <c r="A38" s="27">
        <v>5</v>
      </c>
      <c r="B38" s="29" t="s">
        <v>51</v>
      </c>
      <c r="C38" s="38">
        <f>[1]РаЗделы!CT36</f>
        <v>59456.001779999999</v>
      </c>
      <c r="D38" s="38">
        <f>[1]РаЗделы!CU36</f>
        <v>43183.350930000001</v>
      </c>
      <c r="E38" s="38">
        <f>[1]РаЗделы!CV36</f>
        <v>511.47500000000002</v>
      </c>
      <c r="F38" s="38">
        <f>[1]РаЗделы!CW36</f>
        <v>315.10000000000002</v>
      </c>
      <c r="G38" s="38">
        <f>[1]РаЗделы!CX36</f>
        <v>2855.3409999999999</v>
      </c>
      <c r="H38" s="38">
        <f>[1]РаЗделы!CY36</f>
        <v>2290.56783</v>
      </c>
      <c r="I38" s="38">
        <f>[1]РаЗделы!CZ36</f>
        <v>7164.6250300000002</v>
      </c>
      <c r="J38" s="38">
        <f>[1]РаЗделы!DA36</f>
        <v>6118.6875799999998</v>
      </c>
      <c r="K38" s="38">
        <f>[1]РаЗделы!DB36</f>
        <v>47554.55689</v>
      </c>
      <c r="L38" s="38">
        <f>[1]РаЗделы!DC36</f>
        <v>40959.431049999999</v>
      </c>
      <c r="M38" s="38">
        <f>[1]РаЗделы!DD36</f>
        <v>171213.79156000001</v>
      </c>
      <c r="N38" s="38">
        <f>[1]РаЗделы!DE36</f>
        <v>159557.17443000001</v>
      </c>
      <c r="O38" s="38">
        <f>[1]РаЗделы!DF36</f>
        <v>344800.93487</v>
      </c>
      <c r="P38" s="38">
        <f>[1]РаЗделы!DG36</f>
        <v>282358.50733999995</v>
      </c>
      <c r="Q38" s="38">
        <f>[1]РаЗделы!DH36</f>
        <v>31200.236000000001</v>
      </c>
      <c r="R38" s="38">
        <f>[1]РаЗделы!DI36</f>
        <v>24318.46041</v>
      </c>
      <c r="S38" s="38">
        <f>[1]РаЗделы!DJ36</f>
        <v>1365.748</v>
      </c>
      <c r="T38" s="38">
        <f>[1]РаЗделы!DK36</f>
        <v>0</v>
      </c>
      <c r="U38" s="38">
        <f>[1]РаЗделы!DL36</f>
        <v>50344.597999999998</v>
      </c>
      <c r="V38" s="38">
        <f>[1]РаЗделы!DM36</f>
        <v>44047.526980000002</v>
      </c>
      <c r="W38" s="38">
        <f>[1]РаЗделы!DN36</f>
        <v>100</v>
      </c>
      <c r="X38" s="38">
        <f>[1]РаЗделы!DO36</f>
        <v>97.71</v>
      </c>
      <c r="Y38" s="38">
        <f>[1]РаЗделы!DP36</f>
        <v>0</v>
      </c>
      <c r="Z38" s="38">
        <f>[1]РаЗделы!DQ36</f>
        <v>0</v>
      </c>
      <c r="AA38" s="38">
        <f>[1]РаЗделы!DR36</f>
        <v>55</v>
      </c>
      <c r="AB38" s="38">
        <f>[1]РаЗделы!DS36</f>
        <v>7.1066499999999992</v>
      </c>
      <c r="AC38" s="38">
        <f>[1]РаЗделы!DT36</f>
        <v>0</v>
      </c>
      <c r="AD38" s="38">
        <f>[1]РаЗделы!DU36</f>
        <v>0</v>
      </c>
      <c r="AE38" s="38">
        <f t="shared" si="3"/>
        <v>716622.30813000002</v>
      </c>
      <c r="AF38" s="38">
        <f t="shared" si="3"/>
        <v>603253.62319999991</v>
      </c>
    </row>
    <row r="39" spans="1:32" s="34" customFormat="1">
      <c r="A39" s="32"/>
      <c r="B39" s="33" t="s">
        <v>121</v>
      </c>
      <c r="C39" s="39">
        <f>SUM(C34:C38)</f>
        <v>1575231.2758000002</v>
      </c>
      <c r="D39" s="39">
        <f t="shared" ref="D39:AF39" si="4">SUM(D34:D38)</f>
        <v>1132438.6665999999</v>
      </c>
      <c r="E39" s="39">
        <f t="shared" si="4"/>
        <v>511.47500000000002</v>
      </c>
      <c r="F39" s="39">
        <f t="shared" si="4"/>
        <v>315.10000000000002</v>
      </c>
      <c r="G39" s="39">
        <f t="shared" si="4"/>
        <v>192903.83241999999</v>
      </c>
      <c r="H39" s="39">
        <f t="shared" si="4"/>
        <v>134032.40471000003</v>
      </c>
      <c r="I39" s="39">
        <f t="shared" si="4"/>
        <v>2584921.7059000009</v>
      </c>
      <c r="J39" s="39">
        <f t="shared" si="4"/>
        <v>2019527.3802400001</v>
      </c>
      <c r="K39" s="39">
        <f t="shared" si="4"/>
        <v>3499454.3602700001</v>
      </c>
      <c r="L39" s="39">
        <f t="shared" si="4"/>
        <v>1948149.4446099999</v>
      </c>
      <c r="M39" s="39">
        <f t="shared" si="4"/>
        <v>1546059.5186299998</v>
      </c>
      <c r="N39" s="39">
        <f t="shared" si="4"/>
        <v>1272229.56219</v>
      </c>
      <c r="O39" s="39">
        <f t="shared" si="4"/>
        <v>12439712.235369995</v>
      </c>
      <c r="P39" s="39">
        <f t="shared" si="4"/>
        <v>9700773.5342999995</v>
      </c>
      <c r="Q39" s="39">
        <f t="shared" si="4"/>
        <v>673003.09499999997</v>
      </c>
      <c r="R39" s="39">
        <f t="shared" si="4"/>
        <v>545455.34355999995</v>
      </c>
      <c r="S39" s="39">
        <f t="shared" si="4"/>
        <v>26750.503000000001</v>
      </c>
      <c r="T39" s="39">
        <f t="shared" si="4"/>
        <v>15779.01036</v>
      </c>
      <c r="U39" s="39">
        <f t="shared" si="4"/>
        <v>3113420.9576200005</v>
      </c>
      <c r="V39" s="39">
        <f t="shared" si="4"/>
        <v>2292550.5557900001</v>
      </c>
      <c r="W39" s="39">
        <f t="shared" si="4"/>
        <v>406407.43217999995</v>
      </c>
      <c r="X39" s="39">
        <f t="shared" si="4"/>
        <v>311216.09917</v>
      </c>
      <c r="Y39" s="39">
        <f t="shared" si="4"/>
        <v>25721.010379999996</v>
      </c>
      <c r="Z39" s="39">
        <f t="shared" si="4"/>
        <v>22605.739479999997</v>
      </c>
      <c r="AA39" s="39">
        <f t="shared" si="4"/>
        <v>191287.13285000002</v>
      </c>
      <c r="AB39" s="39">
        <f t="shared" si="4"/>
        <v>77181.010739999998</v>
      </c>
      <c r="AC39" s="39">
        <f t="shared" si="4"/>
        <v>0</v>
      </c>
      <c r="AD39" s="39">
        <f t="shared" si="4"/>
        <v>0</v>
      </c>
      <c r="AE39" s="39">
        <f>SUM(AE34:AE38)</f>
        <v>26275384.534420002</v>
      </c>
      <c r="AF39" s="39">
        <f t="shared" si="4"/>
        <v>19472253.851749998</v>
      </c>
    </row>
    <row r="40" spans="1:32" s="24" customFormat="1" ht="14.25">
      <c r="A40" s="30"/>
      <c r="B40" s="31" t="s">
        <v>123</v>
      </c>
      <c r="C40" s="39">
        <f>[1]РаЗделы!CT352</f>
        <v>1818037.4951299992</v>
      </c>
      <c r="D40" s="39">
        <f>[1]РаЗделы!CU352</f>
        <v>1084694.0649799998</v>
      </c>
      <c r="E40" s="39">
        <f>[1]РаЗделы!CV352</f>
        <v>39862.874999999811</v>
      </c>
      <c r="F40" s="39">
        <f>[1]РаЗделы!CW352</f>
        <v>30876.199190000018</v>
      </c>
      <c r="G40" s="39">
        <f>[1]РаЗделы!CX352</f>
        <v>25636.880489999985</v>
      </c>
      <c r="H40" s="39">
        <f>[1]РаЗделы!CY352</f>
        <v>11623.449510000004</v>
      </c>
      <c r="I40" s="39">
        <f>[1]РаЗделы!CZ352</f>
        <v>251073.41359999997</v>
      </c>
      <c r="J40" s="39">
        <f>[1]РаЗделы!DA352</f>
        <v>126624.98249999998</v>
      </c>
      <c r="K40" s="39">
        <f>[1]РаЗделы!DB352</f>
        <v>1313298.5237300007</v>
      </c>
      <c r="L40" s="39">
        <f>[1]РаЗделы!DC352</f>
        <v>831737.63549000048</v>
      </c>
      <c r="M40" s="39">
        <f>[1]РаЗделы!DD352</f>
        <v>160198.81</v>
      </c>
      <c r="N40" s="39">
        <f>[1]РаЗделы!DE352</f>
        <v>113400.54828</v>
      </c>
      <c r="O40" s="39">
        <f>[1]РаЗделы!DF352</f>
        <v>574.70300000000009</v>
      </c>
      <c r="P40" s="39">
        <f>[1]РаЗделы!DG352</f>
        <v>158.15537</v>
      </c>
      <c r="Q40" s="39">
        <f>[1]РаЗделы!DH352</f>
        <v>88048.859760000021</v>
      </c>
      <c r="R40" s="39">
        <f>[1]РаЗделы!DI352</f>
        <v>61857.327839999991</v>
      </c>
      <c r="S40" s="39">
        <f>[1]РаЗделы!DJ352</f>
        <v>0</v>
      </c>
      <c r="T40" s="39">
        <f>[1]РаЗделы!DK352</f>
        <v>0</v>
      </c>
      <c r="U40" s="39">
        <f>[1]РаЗделы!DL352</f>
        <v>124818.74644000003</v>
      </c>
      <c r="V40" s="39">
        <f>[1]РаЗделы!DM352</f>
        <v>99999.460570000025</v>
      </c>
      <c r="W40" s="39">
        <f>[1]РаЗделы!DN352</f>
        <v>30882.754770000003</v>
      </c>
      <c r="X40" s="39">
        <f>[1]РаЗделы!DO352</f>
        <v>19316.102959999997</v>
      </c>
      <c r="Y40" s="39">
        <f>[1]РаЗделы!DP352</f>
        <v>775.19641999999999</v>
      </c>
      <c r="Z40" s="39">
        <f>[1]РаЗделы!DQ352</f>
        <v>669.71459000000004</v>
      </c>
      <c r="AA40" s="39">
        <f>[1]РаЗделы!DR352</f>
        <v>8.9629300000000001</v>
      </c>
      <c r="AB40" s="39">
        <f>[1]РаЗделы!DS352</f>
        <v>3.1952800000000003</v>
      </c>
      <c r="AC40" s="39">
        <f>[1]РаЗделы!DT352</f>
        <v>598.64389000000006</v>
      </c>
      <c r="AD40" s="39">
        <f>[1]РаЗделы!DU352</f>
        <v>569.31623999999999</v>
      </c>
      <c r="AE40" s="39">
        <f>C40+E40+G40+I40+K40+M40+O40+Q40+S40+U40+W40+Y40+AA40+AC40</f>
        <v>3853815.8651599991</v>
      </c>
      <c r="AF40" s="39">
        <f t="shared" ref="AF40" si="5">D40+F40+H40+J40+L40+N40+P40+R40+T40+V40+X40+Z40+AB40+AD40</f>
        <v>2381530.1528000003</v>
      </c>
    </row>
    <row r="41" spans="1:32" s="34" customFormat="1" ht="28.5">
      <c r="A41" s="32"/>
      <c r="B41" s="33" t="s">
        <v>115</v>
      </c>
      <c r="C41" s="39">
        <f>C33+C39+C40</f>
        <v>5628298.1085099988</v>
      </c>
      <c r="D41" s="39">
        <f t="shared" ref="D41:AD41" si="6">D33+D39+D40</f>
        <v>3765285.0724499994</v>
      </c>
      <c r="E41" s="39">
        <f t="shared" si="6"/>
        <v>40374.349999999809</v>
      </c>
      <c r="F41" s="39">
        <f t="shared" si="6"/>
        <v>31191.299190000016</v>
      </c>
      <c r="G41" s="39">
        <f t="shared" si="6"/>
        <v>312574.20741999999</v>
      </c>
      <c r="H41" s="39">
        <f t="shared" si="6"/>
        <v>201226.54492000004</v>
      </c>
      <c r="I41" s="39">
        <f t="shared" si="6"/>
        <v>3975728.0133600011</v>
      </c>
      <c r="J41" s="39">
        <f t="shared" si="6"/>
        <v>2751940.0322599998</v>
      </c>
      <c r="K41" s="39">
        <f t="shared" si="6"/>
        <v>5407612.1631300012</v>
      </c>
      <c r="L41" s="39">
        <f t="shared" si="6"/>
        <v>3146386.4049300002</v>
      </c>
      <c r="M41" s="39">
        <f t="shared" si="6"/>
        <v>1758878.30889</v>
      </c>
      <c r="N41" s="39">
        <f t="shared" si="6"/>
        <v>1399620.11149</v>
      </c>
      <c r="O41" s="39">
        <f t="shared" si="6"/>
        <v>26189087.84113</v>
      </c>
      <c r="P41" s="39">
        <f t="shared" si="6"/>
        <v>20349999.48057</v>
      </c>
      <c r="Q41" s="39">
        <f t="shared" si="6"/>
        <v>2455469.5290300003</v>
      </c>
      <c r="R41" s="39">
        <f t="shared" si="6"/>
        <v>1763476.6118999999</v>
      </c>
      <c r="S41" s="39">
        <f t="shared" si="6"/>
        <v>52505.390999999989</v>
      </c>
      <c r="T41" s="39">
        <f t="shared" si="6"/>
        <v>28588.1077</v>
      </c>
      <c r="U41" s="39">
        <f t="shared" si="6"/>
        <v>4887299.1611100007</v>
      </c>
      <c r="V41" s="39">
        <f t="shared" si="6"/>
        <v>3633353.7104599997</v>
      </c>
      <c r="W41" s="39">
        <f t="shared" si="6"/>
        <v>668323.72823000001</v>
      </c>
      <c r="X41" s="39">
        <f t="shared" si="6"/>
        <v>488649.61242999992</v>
      </c>
      <c r="Y41" s="39">
        <f t="shared" si="6"/>
        <v>29435.206799999996</v>
      </c>
      <c r="Z41" s="39">
        <f t="shared" si="6"/>
        <v>25453.379199999996</v>
      </c>
      <c r="AA41" s="39">
        <f t="shared" si="6"/>
        <v>191309.92278000002</v>
      </c>
      <c r="AB41" s="39">
        <f t="shared" si="6"/>
        <v>77184.206019999998</v>
      </c>
      <c r="AC41" s="39">
        <f t="shared" si="6"/>
        <v>368925.5809099999</v>
      </c>
      <c r="AD41" s="39">
        <f t="shared" si="6"/>
        <v>324702.24818000005</v>
      </c>
      <c r="AE41" s="39">
        <f>AE33+AE39+AE40</f>
        <v>51965821.512299992</v>
      </c>
      <c r="AF41" s="39">
        <f>AF33+AF39+AF40</f>
        <v>37987056.821699999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2023-09-20T09:56:56Z</cp:lastPrinted>
  <dcterms:created xsi:type="dcterms:W3CDTF">2015-07-15T06:35:15Z</dcterms:created>
  <dcterms:modified xsi:type="dcterms:W3CDTF">2023-11-20T08:01:02Z</dcterms:modified>
</cp:coreProperties>
</file>