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Лист2!$A$1:$G$243</definedName>
  </definedNames>
  <calcPr calcId="125725"/>
</workbook>
</file>

<file path=xl/calcChain.xml><?xml version="1.0" encoding="utf-8"?>
<calcChain xmlns="http://schemas.openxmlformats.org/spreadsheetml/2006/main">
  <c r="G242" i="5"/>
  <c r="F242"/>
  <c r="E242"/>
  <c r="G241"/>
  <c r="F241"/>
  <c r="E241"/>
  <c r="G240"/>
  <c r="F240"/>
  <c r="F239"/>
  <c r="E239"/>
  <c r="G238"/>
  <c r="F238"/>
  <c r="E238"/>
  <c r="G237"/>
  <c r="F237"/>
  <c r="E237"/>
  <c r="G236"/>
  <c r="F236"/>
  <c r="E236"/>
  <c r="G235"/>
  <c r="F235"/>
  <c r="E235"/>
  <c r="G234"/>
  <c r="F234"/>
  <c r="E234"/>
  <c r="G233"/>
  <c r="F233"/>
  <c r="E233"/>
  <c r="G232"/>
  <c r="F232"/>
  <c r="E232"/>
  <c r="F231"/>
  <c r="G230"/>
  <c r="F230"/>
  <c r="E230"/>
  <c r="G229"/>
  <c r="F229"/>
  <c r="E229"/>
  <c r="G228"/>
  <c r="F228"/>
  <c r="E228"/>
  <c r="F227"/>
  <c r="E227"/>
  <c r="G226"/>
  <c r="F226"/>
  <c r="E226"/>
  <c r="G225"/>
  <c r="F225"/>
  <c r="E225"/>
  <c r="G224"/>
  <c r="F224"/>
  <c r="E224"/>
  <c r="F223"/>
  <c r="E223"/>
  <c r="G222"/>
  <c r="F222"/>
  <c r="G221"/>
  <c r="F221"/>
  <c r="E221"/>
  <c r="G220"/>
  <c r="F220"/>
  <c r="E220"/>
  <c r="G219"/>
  <c r="F219"/>
  <c r="E219"/>
  <c r="G218"/>
  <c r="F218"/>
  <c r="G217"/>
  <c r="F217"/>
  <c r="E217"/>
  <c r="G216"/>
  <c r="F216"/>
  <c r="E216"/>
  <c r="G215"/>
  <c r="F215"/>
  <c r="E215"/>
  <c r="G214"/>
  <c r="F214"/>
  <c r="E214"/>
  <c r="G213"/>
  <c r="F213"/>
  <c r="E213"/>
  <c r="G212"/>
  <c r="F212"/>
  <c r="E212"/>
  <c r="G211"/>
  <c r="F211"/>
  <c r="G210"/>
  <c r="F210"/>
  <c r="E210"/>
  <c r="G209"/>
  <c r="F209"/>
  <c r="E209"/>
  <c r="F208"/>
  <c r="E208"/>
  <c r="G207"/>
  <c r="F207"/>
  <c r="E207"/>
  <c r="G206"/>
  <c r="F206"/>
  <c r="E206"/>
  <c r="G205"/>
  <c r="F205"/>
  <c r="E205"/>
  <c r="G204"/>
  <c r="F204"/>
  <c r="E204"/>
  <c r="G203"/>
  <c r="F203"/>
  <c r="E203"/>
  <c r="G202"/>
  <c r="F202"/>
  <c r="E202"/>
  <c r="G201"/>
  <c r="F201"/>
  <c r="E201"/>
  <c r="G200"/>
  <c r="F200"/>
  <c r="E200"/>
  <c r="G199"/>
  <c r="F199"/>
  <c r="E199"/>
  <c r="G198"/>
  <c r="F198"/>
  <c r="E198"/>
  <c r="G197"/>
  <c r="F197"/>
  <c r="E197"/>
  <c r="G196"/>
  <c r="F196"/>
  <c r="E196"/>
  <c r="G195"/>
  <c r="F195"/>
  <c r="E195"/>
  <c r="G194"/>
  <c r="F194"/>
  <c r="E194"/>
  <c r="G193"/>
  <c r="F193"/>
  <c r="E193"/>
  <c r="G192"/>
  <c r="F192"/>
  <c r="E192"/>
  <c r="G191"/>
  <c r="F191"/>
  <c r="E191"/>
  <c r="G190"/>
  <c r="F190"/>
  <c r="E190"/>
  <c r="G189"/>
  <c r="F189"/>
  <c r="E189"/>
  <c r="G188"/>
  <c r="F188"/>
  <c r="E188"/>
  <c r="G187"/>
  <c r="F187"/>
  <c r="E187"/>
  <c r="G186"/>
  <c r="F186"/>
  <c r="G185"/>
  <c r="F185"/>
  <c r="E185"/>
  <c r="G184"/>
  <c r="F184"/>
  <c r="G183"/>
  <c r="F183"/>
  <c r="E183"/>
  <c r="F182"/>
  <c r="E182"/>
  <c r="F181"/>
  <c r="E181"/>
  <c r="F180"/>
  <c r="E180"/>
  <c r="F179"/>
  <c r="E179"/>
  <c r="F178"/>
  <c r="E178"/>
  <c r="G177"/>
  <c r="F177"/>
  <c r="E177"/>
  <c r="G176"/>
  <c r="F176"/>
  <c r="G175"/>
  <c r="F175"/>
  <c r="E175"/>
  <c r="G174"/>
  <c r="F174"/>
  <c r="E174"/>
  <c r="G173"/>
  <c r="F173"/>
  <c r="E173"/>
  <c r="G172"/>
  <c r="F172"/>
  <c r="E172"/>
  <c r="G171"/>
  <c r="F171"/>
  <c r="E171"/>
  <c r="G170"/>
  <c r="F170"/>
  <c r="E170"/>
  <c r="G169"/>
  <c r="F169"/>
  <c r="E169"/>
  <c r="G168"/>
  <c r="F168"/>
  <c r="E168"/>
  <c r="G167"/>
  <c r="F167"/>
  <c r="E167"/>
  <c r="G166"/>
  <c r="F166"/>
  <c r="E166"/>
  <c r="F165"/>
  <c r="E165"/>
  <c r="G164"/>
  <c r="F164"/>
  <c r="E164"/>
  <c r="G163"/>
  <c r="F163"/>
  <c r="E163"/>
  <c r="G162"/>
  <c r="F162"/>
  <c r="E162"/>
  <c r="G161"/>
  <c r="F161"/>
  <c r="E161"/>
  <c r="G160"/>
  <c r="F160"/>
  <c r="E160"/>
  <c r="G159"/>
  <c r="F159"/>
  <c r="G158"/>
  <c r="F158"/>
  <c r="G157"/>
  <c r="F157"/>
  <c r="E157"/>
  <c r="F156"/>
  <c r="E156"/>
  <c r="F155"/>
  <c r="E155"/>
  <c r="F154"/>
  <c r="E154"/>
  <c r="G153"/>
  <c r="F153"/>
  <c r="E153"/>
  <c r="G152"/>
  <c r="F152"/>
  <c r="F151"/>
  <c r="E151"/>
  <c r="G150"/>
  <c r="F150"/>
  <c r="E150"/>
  <c r="G149"/>
  <c r="F149"/>
  <c r="E149"/>
  <c r="G148"/>
  <c r="F148"/>
  <c r="E148"/>
  <c r="G147"/>
  <c r="F147"/>
  <c r="F146"/>
  <c r="E146"/>
  <c r="G145"/>
  <c r="F145"/>
  <c r="E145"/>
  <c r="G144"/>
  <c r="F144"/>
  <c r="E144"/>
  <c r="G143"/>
  <c r="F143"/>
  <c r="E143"/>
  <c r="G142"/>
  <c r="F142"/>
  <c r="E142"/>
  <c r="G141"/>
  <c r="F141"/>
  <c r="E141"/>
  <c r="G140"/>
  <c r="F140"/>
  <c r="G139"/>
  <c r="F139"/>
  <c r="E139"/>
  <c r="F138"/>
  <c r="E138"/>
  <c r="G137"/>
  <c r="F137"/>
  <c r="E137"/>
  <c r="G136"/>
  <c r="F136"/>
  <c r="E136"/>
  <c r="G135"/>
  <c r="F135"/>
  <c r="E135"/>
  <c r="G134"/>
  <c r="F134"/>
  <c r="E134"/>
  <c r="G133"/>
  <c r="F133"/>
  <c r="E133"/>
  <c r="G132"/>
  <c r="F132"/>
  <c r="E132"/>
  <c r="F131"/>
  <c r="E131"/>
  <c r="F130"/>
  <c r="E130"/>
  <c r="G129"/>
  <c r="F129"/>
  <c r="E129"/>
  <c r="G128"/>
  <c r="F128"/>
  <c r="G127"/>
  <c r="F127"/>
  <c r="E127"/>
  <c r="G126"/>
  <c r="F126"/>
  <c r="E126"/>
  <c r="G125"/>
  <c r="F125"/>
  <c r="G124"/>
  <c r="F124"/>
  <c r="E124"/>
  <c r="G123"/>
  <c r="F123"/>
  <c r="E123"/>
  <c r="G122"/>
  <c r="F122"/>
  <c r="E122"/>
  <c r="G121"/>
  <c r="F121"/>
  <c r="E121"/>
  <c r="G120"/>
  <c r="F120"/>
  <c r="E120"/>
  <c r="G119"/>
  <c r="F119"/>
  <c r="E119"/>
  <c r="G118"/>
  <c r="F118"/>
  <c r="F117"/>
  <c r="E117"/>
  <c r="G116"/>
  <c r="F116"/>
  <c r="E116"/>
  <c r="G115"/>
  <c r="F115"/>
  <c r="E115"/>
  <c r="G114"/>
  <c r="F114"/>
  <c r="E114"/>
  <c r="F113"/>
  <c r="G112"/>
  <c r="F112"/>
  <c r="G111"/>
  <c r="F111"/>
  <c r="G110"/>
  <c r="F110"/>
  <c r="E110"/>
  <c r="G109"/>
  <c r="F109"/>
  <c r="G108"/>
  <c r="F108"/>
  <c r="G107"/>
  <c r="F107"/>
  <c r="G106"/>
  <c r="F106"/>
  <c r="G105"/>
  <c r="F105"/>
  <c r="G104"/>
  <c r="F104"/>
  <c r="E104"/>
  <c r="F103"/>
  <c r="G102"/>
  <c r="F102"/>
  <c r="E102"/>
  <c r="G101"/>
  <c r="F101"/>
  <c r="E101"/>
  <c r="G100"/>
  <c r="F100"/>
  <c r="E100"/>
  <c r="G99"/>
  <c r="F99"/>
  <c r="E99"/>
  <c r="G98"/>
  <c r="F98"/>
  <c r="E98"/>
  <c r="G97"/>
  <c r="F97"/>
  <c r="E97"/>
</calcChain>
</file>

<file path=xl/sharedStrings.xml><?xml version="1.0" encoding="utf-8"?>
<sst xmlns="http://schemas.openxmlformats.org/spreadsheetml/2006/main" count="246" uniqueCount="236">
  <si>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</si>
  <si>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</si>
  <si>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</si>
  <si>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</si>
  <si>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</si>
  <si>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</si>
  <si>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</si>
  <si>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</si>
  <si>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</si>
  <si>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</si>
  <si>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</si>
  <si>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</si>
  <si>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</si>
  <si>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</si>
  <si>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</si>
  <si>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</si>
  <si>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</si>
  <si>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</si>
  <si>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</si>
  <si>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</si>
  <si>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</si>
  <si>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</si>
  <si>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</si>
  <si>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</si>
  <si>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</si>
  <si>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</si>
  <si>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</si>
  <si>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</si>
  <si>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</si>
  <si>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</si>
  <si>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</si>
  <si>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</si>
  <si>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</si>
  <si>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</si>
  <si>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</si>
  <si>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</si>
  <si>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</si>
  <si>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</si>
  <si>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</si>
  <si>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</si>
  <si>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</si>
  <si>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</si>
  <si>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</si>
  <si>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</si>
  <si>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</si>
  <si>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</si>
  <si>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</si>
  <si>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</si>
  <si>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производимое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</si>
  <si>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</si>
  <si>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</si>
  <si>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</si>
  <si>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</si>
  <si>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</si>
  <si>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</si>
  <si>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</si>
  <si>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>доходы от сдачи в аренду имущества, составляющего казну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</si>
  <si>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</si>
  <si>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</si>
  <si>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</si>
  <si>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</si>
  <si>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</si>
  <si>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</si>
  <si>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</si>
  <si>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</si>
  <si>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</si>
  <si>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</si>
  <si>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</si>
  <si>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</si>
  <si>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</si>
  <si>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</si>
  <si>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</si>
  <si>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 xml:space="preserve">     в сумме                                        (+/-)</t>
  </si>
  <si>
    <t>Плата за пользование водными объектами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</si>
  <si>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</si>
  <si>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</si>
  <si>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</si>
  <si>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 xml:space="preserve">Утверждено в бюджете на 2021 год 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</si>
  <si>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</si>
  <si>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>Налог на доходы физических лиц с сумм прибыли контролируемой иностранной компании, полученной физическими лицами признаваемыми контролирующими лицами этой компании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</si>
  <si>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</si>
  <si>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</si>
  <si>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</si>
  <si>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</si>
  <si>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 xml:space="preserve">Фактически поступило с начала года на 01.01.2021 г. </t>
  </si>
  <si>
    <t xml:space="preserve">Фактически поступило с начала года на 01.01.2022 г. </t>
  </si>
  <si>
    <t>% выполнения фактических поступлений на 01.01.2022 г. к плану 2021 года</t>
  </si>
  <si>
    <t xml:space="preserve">Отклонения факта на 01.01.2022 г. от 01.01.2021 г., </t>
  </si>
  <si>
    <t>Поступление  доходов в областной бюджет Курской области в 2021 году                                                                                              (по данным отчета)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</si>
  <si>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</si>
  <si>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</si>
  <si>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</si>
  <si>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бюджетам бюджетной системы  Российской Федерации </t>
  </si>
  <si>
    <t>Дотации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</si>
  <si>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</si>
  <si>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</si>
  <si>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бюджетам субъектов Российской Федерации в целях частичной компенсации выпадающих доходов бюджетов субъектов Российской Федерации от применения инвестиционного налогового вычета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</si>
  <si>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</si>
  <si>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Дотации бюджетам на поддержку мер по обеспечению сбалансированности бюджетов на оснащение(переоснащение)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</t>
  </si>
  <si>
    <t>Дотации бюджетам на поддержку мер по обеспечению сбалансированности бюджетов на осуществление дополнительных выплат медицинским и иным работникам медицинских и иных организаций, оказывающим медицинскую помощь (участвующим в оказании, обеспечивающим оказание медицинской помощи) по диагностике и лечению  новой коронавирусной инфекции, контактирующим с пациентами с установленным диагнозом новой коронавирусной инфекции</t>
  </si>
  <si>
    <t>Дотации на поддержку мер по обеспечению сбалансированности бюджетов на финансовое обеспечение мероприятий по борьбе с новой короновирусной инфекцией (COVID-19)</t>
  </si>
  <si>
    <t>Дотации бюджетам на поддержку мер по обеспечению сбалансированности бюджетов на реализацию мероприятий, связанных с обеспечением санитарно-эпидемиологической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</t>
  </si>
  <si>
    <t>Дотации бюджетам на поддержку мер по обеспечению сбалансированности бюджетов на финансовое обеспечение мероприятий по выплатам членов избирательных комиссий за условия работы, связанные с обеспечением санитарно-эпидемиологической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</t>
  </si>
  <si>
    <t>Субсидии бюджетам бюджетной системы  Российской Федерации (межбюджетные субсидии)</t>
  </si>
  <si>
    <t>Субсидии бюджетам на обеспечение развития системы межведомственного электронного взаимодействия на территориях субъектов Российской Федерации</t>
  </si>
  <si>
    <t>Субсидии бюджетам субъектов Российской Федерации на мероприятия федеральной целевой программы "Развитие водохозяйственного комплекса Российской Федерации в 2012 - 2020 годах"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</si>
  <si>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</si>
  <si>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</si>
  <si>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восстановление и экологическую реабилитацию водных объектов</t>
  </si>
  <si>
    <t xml:space="preserve">Субсидии бюджетам на государственную поддержку малого и среднего предпринимательства в субъектах Российской Федерации, а также лиц применяющих специальный налоговый режим "Налог на профессиональный доход", в субъектах Российской Федерации </t>
  </si>
  <si>
    <t xml:space="preserve">Субсидии бюджетам субъектов Российской Федерации на формирование современных управленческих и организационно-экономических механизмов в системе дополнительного образования детей в субъектах Российской Федерации </t>
  </si>
  <si>
    <t>Субсидии бюджетам субъектов Российской Федерации на 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нормативно-методической базы и поддержки инициативных проектов в субъектах Российской Федерации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</si>
  <si>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</si>
  <si>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</si>
  <si>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сборных спортивных команд Российской Федерации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</si>
  <si>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</si>
  <si>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</si>
  <si>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</si>
  <si>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</si>
  <si>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</si>
  <si>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</si>
  <si>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развитие материально- технической базы детских поликлиник и детских поликлинических отделений медицинских организаций, оказывающих первичную медико-санитарную помощь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</si>
  <si>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</si>
  <si>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создание детских технопарков "Кванториум"</t>
  </si>
  <si>
    <t>Субсидии бюджетам на создание и обеспечение функционирования центров опережающей профессиональной подготовки</t>
  </si>
  <si>
    <t xml:space="preserve">Субсидии бюджетам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</si>
  <si>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</si>
  <si>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</si>
  <si>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</si>
  <si>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</si>
  <si>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</si>
  <si>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</si>
  <si>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</si>
  <si>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на создание мобильных технопарков "Кванториум"</t>
  </si>
  <si>
    <t>Субсидии бюджетам на строительство и реконструкцию (модернизацию) объектов питьевого водоснабжения</t>
  </si>
  <si>
    <t>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</si>
  <si>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Субсидии бюджетам на 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</si>
  <si>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</si>
  <si>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мероприятия по развитию рынка газомоторного топлива</t>
  </si>
  <si>
    <t>Субсидии бюджетам на повышение эффективности службы занятости</t>
  </si>
  <si>
    <t>Субсидии бюджетам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</si>
  <si>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</si>
  <si>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</si>
  <si>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</si>
  <si>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</si>
  <si>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Субсидии бюджетам на переобучение и повышение квалификации женщин в период отпуска по уходу за ребенком в возрасте до трех лет, а также женщин, имеющих детей дошкольного возраста, не состоящих в трудовых отношениях и обратившихся в органы службы занятости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</si>
  <si>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</si>
  <si>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</si>
  <si>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реализацию практик поддержки и развития волонтерства, реализуемых в субъектах Российской Федерации, по итогам проведения Всероссийского конкурса лучших практик поддержки волонтерства "Регион добрых дел"</t>
  </si>
  <si>
    <t>Субсидии бюджетам субъектов Российской Федерации на софинансирование расходных обязательств субъектов Российской Федерации, возникающих при модернизации лабораторий медицинских организаций субъектов Российской Федерации, осуществляющих диагностику инфекционных болезней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</si>
  <si>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</si>
  <si>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 xml:space="preserve">Субсидии бюджетам на реализацию мероприятий государственной программы Российской Федерации "Доступная среда" </t>
  </si>
  <si>
    <t>Субсидии бюджетам на поддежку региональных проектов в сфере информационных технологий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</si>
  <si>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</si>
  <si>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</si>
  <si>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поддержку отрасли культуры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</si>
  <si>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</si>
  <si>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</si>
  <si>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мероприятий по формированию и обеспечению функционирования единой федеральной системы научно-методического сопровождения педагогических работников и управленческих кадров</t>
  </si>
  <si>
    <t>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</t>
  </si>
  <si>
    <t>Субсидии бюджетам на реализацию федеральной целевой программы "Развитие физической культуры и спорта в Российской Федерации на 2016-2020 годы"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</si>
  <si>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</si>
  <si>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</si>
  <si>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</si>
  <si>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реализацию мероприятий субъектов  Российской Федерации в сфере реабилитации и абилитации инвалидов</t>
  </si>
  <si>
    <t>Субсидии бюджетам на реализацию мероприятий по укреплению единства российской нации и этнокультурному развитию народов России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</si>
  <si>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</si>
  <si>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реализацию программ формирования современной городской среды</t>
  </si>
  <si>
    <t>Субсидии бюджетам субъектов Российской Федерации на реализацию мероприятий в области мелиорации земель сельскохозяйственного назначения</t>
  </si>
  <si>
    <t>Субсидии бюджетам на переобучение, повышение квалификации работников предприятий в целях поддержки занятости и повышения эффективности рынка труда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</si>
  <si>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</si>
  <si>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обустройство контейнерных площадок для раздельного накопления твердых коммунальных отходов</t>
  </si>
  <si>
    <t>Субсидии бюджетам на 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видео-конференц-связи</t>
  </si>
  <si>
    <t>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</si>
  <si>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</si>
  <si>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</si>
  <si>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обеспечение комплексного развития сельских территорий</t>
  </si>
  <si>
    <t>Субсидии бюджетам на софинансирование капитальных вложений в объекты государственной (муниципальной) собственности в рамках развития транспортной инфраструктуры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</si>
  <si>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</si>
  <si>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Субсидии бюджетам за счет средств резервного фонда Правительства Российской Федерации</t>
  </si>
  <si>
    <t>Субвенции бюджетам бюджетной системы Российской Федерации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</si>
  <si>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</si>
  <si>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оплату жилищно-коммунальных услуг отдельным категориям граждан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</si>
  <si>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</si>
  <si>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</si>
  <si>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</si>
  <si>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Субвенции бюджетам  на осуществление первичного воинского учета на территориях, где отсутствуют военные комиссариаты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</si>
  <si>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</si>
  <si>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субъектов Российской Федерации на осуществление отдельных полномочий в области водных отношений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</si>
  <si>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</si>
  <si>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 "О занятости населения в Российской Федерации"</t>
  </si>
  <si>
    <t>Субвенции бюджетам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</si>
  <si>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</si>
  <si>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</si>
  <si>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</si>
  <si>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</si>
  <si>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Субвенции бюджетам на увеличение площади лесовосстановления</t>
  </si>
  <si>
    <t>Субвенции бюджетам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</si>
  <si>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</si>
  <si>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</si>
  <si>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</si>
  <si>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на проведение  Всероссийской переписи населения 2020 года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</si>
  <si>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</si>
  <si>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</si>
  <si>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Субвенции на государственную регистрацию актов гражданского состояния</t>
  </si>
  <si>
    <t>Иные межбюджетные трансферты</t>
  </si>
  <si>
    <t>Межбюджетные трансферты, передаваемые бюджетам субъектов Российской Федерации на социальную поддержку Героев Социалистического Труда, Героев Труда Российской Федерации и полных кавалеров ордена Трудовой Славы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</si>
  <si>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 и поддержка занятости"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</si>
  <si>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</si>
  <si>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</si>
  <si>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</si>
  <si>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Межбюджетные трансферты, передаваемые бюджетам на создание и замену фельдшерских, фельдшерско-акушерских пунктов и врачебных амбулаторий для населенных пунктов с численностью населения от 100 до 2000 человек</t>
  </si>
  <si>
    <t xml:space="preserve">Межбюджетные трансферты, передаваемые бюджетам субъектов Российской Федерации на переоснащение  медицинских организаций, оказывающих помощь больным онкологическими заболеваниями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</si>
  <si>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</si>
  <si>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 также после трансплантации органов и (или) тканей</t>
  </si>
  <si>
    <t xml:space="preserve">Межбюджетные трансферты, передаваемые бюджетам на обеспечение деятельности по оказанию коммунальной услуги населению по обращению с твердыми коммунальными отходами </t>
  </si>
  <si>
    <t>Межбюджетные трансферты, передаваемые бюджетам на финансовое обеспечение дорожной деятельности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</si>
  <si>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</si>
  <si>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</si>
  <si>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</si>
  <si>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</si>
  <si>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</si>
  <si>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</si>
  <si>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</si>
  <si>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возмещение части прямых понесенных затрат на создание и (или) модернизацию объектов агропромышленного комплекса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</si>
  <si>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</si>
  <si>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</si>
  <si>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</si>
  <si>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</si>
  <si>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в бюджеты субъектов от государственной корпорации--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</si>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</sst>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>
  <numFmts count="1">
    <numFmt numFmtId="164" formatCode="#,##0.0"/>
  </numFmts>
  <fonts count="2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56">
    <xf numFmtId="0" fontId="0" fillId="0" borderId="0" xfId="0"/>
    <xf numFmtId="0" fontId="0" fillId="0" borderId="0" xfId="0" applyFill="1"/>
    <xf numFmtId="0" fontId="9" fillId="0" borderId="0" xfId="0" applyFont="1"/>
    <xf numFmtId="0" fontId="10" fillId="0" borderId="0" xfId="0" applyFont="1"/>
    <xf numFmtId="0" fontId="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17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3" fontId="15" fillId="0" borderId="0" xfId="0" applyNumberFormat="1" applyFont="1" applyFill="1"/>
    <xf numFmtId="3" fontId="0" fillId="0" borderId="0" xfId="0" applyNumberFormat="1" applyFill="1"/>
    <xf numFmtId="3" fontId="16" fillId="0" borderId="0" xfId="0" applyNumberFormat="1" applyFont="1" applyFill="1"/>
    <xf numFmtId="3" fontId="5" fillId="0" borderId="0" xfId="0" applyNumberFormat="1" applyFont="1" applyFill="1" applyBorder="1" applyAlignment="1">
      <alignment horizontal="right" vertical="center"/>
    </xf>
    <xf numFmtId="3" fontId="16" fillId="0" borderId="0" xfId="0" applyNumberFormat="1" applyFont="1" applyFill="1" applyBorder="1"/>
    <xf numFmtId="3" fontId="17" fillId="0" borderId="0" xfId="0" applyNumberFormat="1" applyFont="1" applyFill="1"/>
    <xf numFmtId="3" fontId="0" fillId="0" borderId="0" xfId="0" applyNumberFormat="1"/>
    <xf numFmtId="3" fontId="7" fillId="2" borderId="1" xfId="0" applyNumberFormat="1" applyFont="1" applyFill="1" applyBorder="1" applyAlignment="1">
      <alignment horizontal="right" vertical="center" wrapText="1"/>
    </xf>
    <xf numFmtId="3" fontId="10" fillId="0" borderId="0" xfId="0" applyNumberFormat="1" applyFont="1"/>
    <xf numFmtId="3" fontId="5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/>
    <xf numFmtId="0" fontId="22" fillId="2" borderId="1" xfId="1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3" fillId="2" borderId="1" xfId="1" applyNumberFormat="1" applyFont="1" applyFill="1" applyBorder="1" applyAlignment="1">
      <alignment horizontal="center" vertical="center" wrapText="1"/>
    </xf>
    <xf numFmtId="0" fontId="24" fillId="2" borderId="1" xfId="1" applyNumberFormat="1" applyFont="1" applyFill="1" applyBorder="1" applyAlignment="1">
      <alignment horizontal="center" vertical="center" wrapText="1"/>
    </xf>
    <xf numFmtId="0" fontId="25" fillId="2" borderId="1" xfId="1" applyNumberFormat="1" applyFont="1" applyFill="1" applyBorder="1" applyAlignment="1">
      <alignment horizontal="center" vertical="center" wrapText="1"/>
    </xf>
    <xf numFmtId="0" fontId="25" fillId="0" borderId="1" xfId="1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right" vertical="center" wrapText="1"/>
    </xf>
    <xf numFmtId="3" fontId="26" fillId="0" borderId="1" xfId="0" applyNumberFormat="1" applyFont="1" applyFill="1" applyBorder="1" applyAlignment="1">
      <alignment horizontal="right" vertical="center"/>
    </xf>
    <xf numFmtId="164" fontId="26" fillId="0" borderId="1" xfId="0" applyNumberFormat="1" applyFont="1" applyFill="1" applyBorder="1" applyAlignment="1">
      <alignment horizontal="right" vertical="center"/>
    </xf>
    <xf numFmtId="3" fontId="26" fillId="2" borderId="1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2"/>
  <sheetViews>
    <sheetView tabSelected="1" view="pageBreakPreview" topLeftCell="A31" zoomScale="60" zoomScaleNormal="100" workbookViewId="0">
      <selection activeCell="E252" sqref="E252"/>
    </sheetView>
  </sheetViews>
  <sheetFormatPr defaultRowHeight="15"/>
  <cols>
    <col min="1" max="1" width="43.28515625" customWidth="1"/>
    <col min="2" max="2" width="12.85546875" style="1" customWidth="1"/>
    <col min="3" max="3" width="12" style="1" customWidth="1"/>
    <col min="4" max="4" width="12.7109375" style="1" customWidth="1"/>
    <col min="5" max="5" width="12.42578125" style="1" customWidth="1"/>
    <col min="6" max="6" width="13.28515625" style="1" bestFit="1" customWidth="1"/>
    <col min="7" max="7" width="11.7109375" style="1" bestFit="1" customWidth="1"/>
    <col min="8" max="8" width="11.28515625" bestFit="1" customWidth="1"/>
    <col min="9" max="9" width="9.42578125" bestFit="1" customWidth="1"/>
  </cols>
  <sheetData>
    <row r="1" spans="1:10" ht="37.5" customHeight="1">
      <c r="A1" s="25" t="s">
        <v>88</v>
      </c>
      <c r="B1" s="25"/>
      <c r="C1" s="25"/>
      <c r="D1" s="25"/>
      <c r="E1" s="25"/>
      <c r="F1" s="26"/>
      <c r="G1" s="26"/>
    </row>
    <row r="2" spans="1:10" ht="11.25" customHeight="1">
      <c r="D2" s="4"/>
      <c r="E2" s="4"/>
      <c r="F2" s="32" t="s">
        <v>32</v>
      </c>
      <c r="G2" s="32"/>
    </row>
    <row r="3" spans="1:10" ht="15.75" customHeight="1">
      <c r="A3" s="33" t="s">
        <v>2</v>
      </c>
      <c r="B3" s="33"/>
      <c r="C3" s="33"/>
      <c r="D3" s="33"/>
      <c r="E3" s="33"/>
      <c r="F3" s="33"/>
      <c r="G3" s="33"/>
    </row>
    <row r="4" spans="1:10" s="2" customFormat="1" ht="44.25" customHeight="1">
      <c r="A4" s="33"/>
      <c r="B4" s="33" t="s">
        <v>84</v>
      </c>
      <c r="C4" s="34" t="s">
        <v>77</v>
      </c>
      <c r="D4" s="33" t="s">
        <v>85</v>
      </c>
      <c r="E4" s="34" t="s">
        <v>86</v>
      </c>
      <c r="F4" s="35" t="s">
        <v>87</v>
      </c>
      <c r="G4" s="35"/>
    </row>
    <row r="5" spans="1:10" s="3" customFormat="1" ht="46.5" customHeight="1">
      <c r="A5" s="33"/>
      <c r="B5" s="36"/>
      <c r="C5" s="36"/>
      <c r="D5" s="36"/>
      <c r="E5" s="37"/>
      <c r="F5" s="38" t="s">
        <v>72</v>
      </c>
      <c r="G5" s="38" t="s">
        <v>31</v>
      </c>
      <c r="J5" s="19"/>
    </row>
    <row r="6" spans="1:10" s="3" customFormat="1" ht="19.5" customHeight="1">
      <c r="A6" s="27" t="s">
        <v>89</v>
      </c>
      <c r="B6" s="28">
        <v>70074353</v>
      </c>
      <c r="C6" s="29">
        <v>93880839</v>
      </c>
      <c r="D6" s="29">
        <v>97335536</v>
      </c>
      <c r="E6" s="30">
        <v>103.67987444168452</v>
      </c>
      <c r="F6" s="5">
        <v>27261183</v>
      </c>
      <c r="G6" s="31">
        <v>138.90322469334822</v>
      </c>
      <c r="J6" s="19"/>
    </row>
    <row r="7" spans="1:10" ht="15.75" customHeight="1">
      <c r="A7" s="38" t="s">
        <v>59</v>
      </c>
      <c r="B7" s="5">
        <v>44608651</v>
      </c>
      <c r="C7" s="5">
        <v>67408084</v>
      </c>
      <c r="D7" s="5">
        <v>68952761</v>
      </c>
      <c r="E7" s="31">
        <v>102.29153079028326</v>
      </c>
      <c r="F7" s="5">
        <v>24344110</v>
      </c>
      <c r="G7" s="31">
        <v>154.57262090261369</v>
      </c>
      <c r="H7" s="17"/>
      <c r="I7" s="17"/>
      <c r="J7" s="17"/>
    </row>
    <row r="8" spans="1:10" ht="15.75">
      <c r="A8" s="39" t="s">
        <v>33</v>
      </c>
      <c r="B8" s="5"/>
      <c r="C8" s="5"/>
      <c r="D8" s="5"/>
      <c r="E8" s="31"/>
      <c r="F8" s="5"/>
      <c r="G8" s="31"/>
      <c r="H8" s="17"/>
      <c r="I8" s="17"/>
      <c r="J8" s="17"/>
    </row>
    <row r="9" spans="1:10" ht="15.75">
      <c r="A9" s="38" t="s">
        <v>17</v>
      </c>
      <c r="B9" s="5">
        <v>43760415</v>
      </c>
      <c r="C9" s="5">
        <v>66270960</v>
      </c>
      <c r="D9" s="5">
        <v>67250080</v>
      </c>
      <c r="E9" s="31">
        <v>101.47744954954629</v>
      </c>
      <c r="F9" s="5">
        <v>23489665</v>
      </c>
      <c r="G9" s="31">
        <v>153.67788445333528</v>
      </c>
      <c r="H9" s="17"/>
      <c r="I9" s="17"/>
    </row>
    <row r="10" spans="1:10" ht="21" customHeight="1">
      <c r="A10" s="38" t="s">
        <v>16</v>
      </c>
      <c r="B10" s="5">
        <v>848236</v>
      </c>
      <c r="C10" s="5">
        <v>1137124</v>
      </c>
      <c r="D10" s="5">
        <v>1702681</v>
      </c>
      <c r="E10" s="31">
        <v>149.73573682377648</v>
      </c>
      <c r="F10" s="5">
        <v>854445</v>
      </c>
      <c r="G10" s="31">
        <v>200.73198968211679</v>
      </c>
      <c r="H10" s="17"/>
      <c r="I10" s="17"/>
    </row>
    <row r="11" spans="1:10" ht="2.25" hidden="1" customHeight="1">
      <c r="A11" s="38"/>
      <c r="B11" s="5"/>
      <c r="C11" s="5"/>
      <c r="D11" s="7"/>
      <c r="E11" s="40"/>
      <c r="F11" s="7"/>
      <c r="G11" s="40"/>
    </row>
    <row r="12" spans="1:10" ht="15.75">
      <c r="A12" s="41" t="s">
        <v>3</v>
      </c>
      <c r="B12" s="20"/>
      <c r="C12" s="20"/>
      <c r="D12" s="7"/>
      <c r="E12" s="40"/>
      <c r="F12" s="7"/>
      <c r="G12" s="40"/>
    </row>
    <row r="13" spans="1:10" s="1" customFormat="1" ht="15.75">
      <c r="A13" s="42" t="s">
        <v>4</v>
      </c>
      <c r="B13" s="7">
        <v>19212513</v>
      </c>
      <c r="C13" s="7">
        <v>38878498</v>
      </c>
      <c r="D13" s="7">
        <v>39345289</v>
      </c>
      <c r="E13" s="40">
        <v>101.20064051857148</v>
      </c>
      <c r="F13" s="7">
        <v>20132776</v>
      </c>
      <c r="G13" s="40">
        <v>204.78991478105962</v>
      </c>
      <c r="H13" s="11"/>
    </row>
    <row r="14" spans="1:10" s="1" customFormat="1" ht="15" customHeight="1">
      <c r="A14" s="42" t="s">
        <v>5</v>
      </c>
      <c r="B14" s="21">
        <v>11414773</v>
      </c>
      <c r="C14" s="21">
        <v>13163767</v>
      </c>
      <c r="D14" s="21">
        <v>13478801</v>
      </c>
      <c r="E14" s="40">
        <v>102.39319033829754</v>
      </c>
      <c r="F14" s="7">
        <v>2064028</v>
      </c>
      <c r="G14" s="40">
        <v>118.08207662123461</v>
      </c>
      <c r="H14" s="11"/>
    </row>
    <row r="15" spans="1:10" s="6" customFormat="1" ht="15.75">
      <c r="A15" s="41" t="s">
        <v>33</v>
      </c>
      <c r="B15" s="9"/>
      <c r="C15" s="7"/>
      <c r="D15" s="9"/>
      <c r="E15" s="43"/>
      <c r="F15" s="9"/>
      <c r="G15" s="43"/>
      <c r="H15" s="11"/>
    </row>
    <row r="16" spans="1:10" s="6" customFormat="1" ht="67.5">
      <c r="A16" s="44" t="s">
        <v>67</v>
      </c>
      <c r="B16" s="9">
        <v>11095834</v>
      </c>
      <c r="C16" s="9">
        <v>11797831</v>
      </c>
      <c r="D16" s="9">
        <v>11975325</v>
      </c>
      <c r="E16" s="43">
        <v>101.50446298137344</v>
      </c>
      <c r="F16" s="9">
        <v>879491</v>
      </c>
      <c r="G16" s="43">
        <v>107.92631721058552</v>
      </c>
      <c r="H16" s="11"/>
    </row>
    <row r="17" spans="1:11" s="6" customFormat="1" ht="90">
      <c r="A17" s="44" t="s">
        <v>68</v>
      </c>
      <c r="B17" s="9">
        <v>174483</v>
      </c>
      <c r="C17" s="9">
        <v>200418</v>
      </c>
      <c r="D17" s="9">
        <v>198864</v>
      </c>
      <c r="E17" s="43">
        <v>99.224620543064987</v>
      </c>
      <c r="F17" s="9">
        <v>24381</v>
      </c>
      <c r="G17" s="43">
        <v>113.97328106463094</v>
      </c>
      <c r="H17" s="11"/>
    </row>
    <row r="18" spans="1:11" s="6" customFormat="1" ht="33.75">
      <c r="A18" s="44" t="s">
        <v>38</v>
      </c>
      <c r="B18" s="9">
        <v>78061</v>
      </c>
      <c r="C18" s="9">
        <v>107968</v>
      </c>
      <c r="D18" s="9">
        <v>111877</v>
      </c>
      <c r="E18" s="43">
        <v>103.6205171902786</v>
      </c>
      <c r="F18" s="9">
        <v>33816</v>
      </c>
      <c r="G18" s="43">
        <v>143.31996771755422</v>
      </c>
      <c r="H18" s="11"/>
    </row>
    <row r="19" spans="1:11" s="6" customFormat="1" ht="69" customHeight="1">
      <c r="A19" s="44" t="s">
        <v>66</v>
      </c>
      <c r="B19" s="9">
        <v>66395</v>
      </c>
      <c r="C19" s="9">
        <v>84043</v>
      </c>
      <c r="D19" s="9">
        <v>98590</v>
      </c>
      <c r="E19" s="43">
        <v>117.30899658508145</v>
      </c>
      <c r="F19" s="9">
        <v>32195</v>
      </c>
      <c r="G19" s="43">
        <v>148.49009714586941</v>
      </c>
      <c r="H19" s="11"/>
    </row>
    <row r="20" spans="1:11" s="6" customFormat="1" ht="45">
      <c r="A20" s="44" t="s">
        <v>79</v>
      </c>
      <c r="B20" s="9"/>
      <c r="C20" s="9"/>
      <c r="D20" s="9">
        <v>8</v>
      </c>
      <c r="E20" s="43">
        <v>0</v>
      </c>
      <c r="F20" s="9">
        <v>8</v>
      </c>
      <c r="G20" s="43">
        <v>0</v>
      </c>
      <c r="H20" s="14"/>
      <c r="I20" s="15"/>
      <c r="K20" s="13"/>
    </row>
    <row r="21" spans="1:11" s="6" customFormat="1" ht="33.75">
      <c r="A21" s="44" t="s">
        <v>78</v>
      </c>
      <c r="B21" s="9"/>
      <c r="C21" s="9">
        <v>973507</v>
      </c>
      <c r="D21" s="9">
        <v>1094137</v>
      </c>
      <c r="E21" s="43">
        <v>0</v>
      </c>
      <c r="F21" s="9">
        <v>1094137</v>
      </c>
      <c r="G21" s="43">
        <v>0</v>
      </c>
      <c r="H21" s="14"/>
      <c r="I21" s="15"/>
      <c r="K21" s="13"/>
    </row>
    <row r="22" spans="1:11" s="6" customFormat="1" ht="24">
      <c r="A22" s="42" t="s">
        <v>6</v>
      </c>
      <c r="B22" s="21">
        <v>4458952</v>
      </c>
      <c r="C22" s="21">
        <v>4934783</v>
      </c>
      <c r="D22" s="21">
        <v>5073882</v>
      </c>
      <c r="E22" s="40">
        <v>102.8187460319937</v>
      </c>
      <c r="F22" s="7">
        <v>614930</v>
      </c>
      <c r="G22" s="40">
        <v>113.79090871576997</v>
      </c>
      <c r="H22" s="11"/>
    </row>
    <row r="23" spans="1:11" s="6" customFormat="1" ht="15.75">
      <c r="A23" s="41" t="s">
        <v>33</v>
      </c>
      <c r="B23" s="9"/>
      <c r="C23" s="7"/>
      <c r="D23" s="9"/>
      <c r="E23" s="43"/>
      <c r="F23" s="9"/>
      <c r="G23" s="40"/>
      <c r="H23" s="11"/>
      <c r="J23" s="16"/>
    </row>
    <row r="24" spans="1:11" s="6" customFormat="1" ht="15.75">
      <c r="A24" s="41" t="s">
        <v>39</v>
      </c>
      <c r="B24" s="9">
        <v>273825</v>
      </c>
      <c r="C24" s="9">
        <v>289495</v>
      </c>
      <c r="D24" s="9">
        <v>321007</v>
      </c>
      <c r="E24" s="43">
        <v>110.88516209260955</v>
      </c>
      <c r="F24" s="9">
        <v>47182</v>
      </c>
      <c r="G24" s="43">
        <v>117.23071304665389</v>
      </c>
      <c r="H24" s="11"/>
    </row>
    <row r="25" spans="1:11" s="6" customFormat="1" ht="15.75">
      <c r="A25" s="41" t="s">
        <v>40</v>
      </c>
      <c r="B25" s="9">
        <v>3337</v>
      </c>
      <c r="C25" s="9">
        <v>9110</v>
      </c>
      <c r="D25" s="9">
        <v>8670</v>
      </c>
      <c r="E25" s="43">
        <v>95.170142700329308</v>
      </c>
      <c r="F25" s="9">
        <v>5333</v>
      </c>
      <c r="G25" s="43">
        <v>259.81420437518727</v>
      </c>
      <c r="H25" s="11"/>
    </row>
    <row r="26" spans="1:11" s="6" customFormat="1" ht="15.75">
      <c r="A26" s="41" t="s">
        <v>41</v>
      </c>
      <c r="B26" s="9">
        <v>125623</v>
      </c>
      <c r="C26" s="9">
        <v>146030</v>
      </c>
      <c r="D26" s="9">
        <v>158122</v>
      </c>
      <c r="E26" s="43">
        <v>108.28049031021023</v>
      </c>
      <c r="F26" s="9">
        <v>32499</v>
      </c>
      <c r="G26" s="43">
        <v>125.87026261114605</v>
      </c>
      <c r="H26" s="11"/>
    </row>
    <row r="27" spans="1:11" s="6" customFormat="1" ht="15.75">
      <c r="A27" s="41" t="s">
        <v>42</v>
      </c>
      <c r="B27" s="9">
        <v>1296510</v>
      </c>
      <c r="C27" s="9">
        <v>1237157</v>
      </c>
      <c r="D27" s="9">
        <v>1224950</v>
      </c>
      <c r="E27" s="43">
        <v>99.013302272872409</v>
      </c>
      <c r="F27" s="9">
        <v>-71560</v>
      </c>
      <c r="G27" s="43">
        <v>94.48056706080169</v>
      </c>
      <c r="H27" s="11"/>
    </row>
    <row r="28" spans="1:11" s="6" customFormat="1" ht="15.75">
      <c r="A28" s="41" t="s">
        <v>60</v>
      </c>
      <c r="B28" s="9">
        <v>13038</v>
      </c>
      <c r="C28" s="9">
        <v>19078</v>
      </c>
      <c r="D28" s="9">
        <v>20507</v>
      </c>
      <c r="E28" s="43">
        <v>107.490302966768</v>
      </c>
      <c r="F28" s="9">
        <v>7469</v>
      </c>
      <c r="G28" s="43">
        <v>157.28639361865316</v>
      </c>
      <c r="H28" s="11"/>
    </row>
    <row r="29" spans="1:11" s="6" customFormat="1" ht="15.75">
      <c r="A29" s="41" t="s">
        <v>43</v>
      </c>
      <c r="B29" s="20">
        <v>2746619</v>
      </c>
      <c r="C29" s="20">
        <v>3233913</v>
      </c>
      <c r="D29" s="20">
        <v>3340626</v>
      </c>
      <c r="E29" s="43">
        <v>103.2998104772763</v>
      </c>
      <c r="F29" s="9">
        <v>594007</v>
      </c>
      <c r="G29" s="43">
        <v>121.62684376682751</v>
      </c>
      <c r="H29" s="11"/>
    </row>
    <row r="30" spans="1:11" s="6" customFormat="1" ht="15.75">
      <c r="A30" s="41" t="s">
        <v>3</v>
      </c>
      <c r="B30" s="9"/>
      <c r="C30" s="7"/>
      <c r="D30" s="9"/>
      <c r="E30" s="43"/>
      <c r="F30" s="9"/>
      <c r="G30" s="43"/>
      <c r="H30" s="11"/>
    </row>
    <row r="31" spans="1:11" s="6" customFormat="1" ht="33.75">
      <c r="A31" s="45" t="s">
        <v>44</v>
      </c>
      <c r="B31" s="9">
        <v>1266844</v>
      </c>
      <c r="C31" s="9">
        <v>1504964</v>
      </c>
      <c r="D31" s="9">
        <v>1542232</v>
      </c>
      <c r="E31" s="43">
        <v>102.47633830443786</v>
      </c>
      <c r="F31" s="9">
        <v>275388</v>
      </c>
      <c r="G31" s="43">
        <v>121.73811455869863</v>
      </c>
      <c r="H31" s="11"/>
    </row>
    <row r="32" spans="1:11" s="6" customFormat="1" ht="45">
      <c r="A32" s="45" t="s">
        <v>45</v>
      </c>
      <c r="B32" s="9">
        <v>9061</v>
      </c>
      <c r="C32" s="9">
        <v>8939</v>
      </c>
      <c r="D32" s="9">
        <v>10846</v>
      </c>
      <c r="E32" s="43">
        <v>121.33348249244882</v>
      </c>
      <c r="F32" s="9">
        <v>1785</v>
      </c>
      <c r="G32" s="43">
        <v>119.69981238273921</v>
      </c>
      <c r="H32" s="11"/>
    </row>
    <row r="33" spans="1:8" s="6" customFormat="1" ht="45">
      <c r="A33" s="45" t="s">
        <v>46</v>
      </c>
      <c r="B33" s="9">
        <v>1704262</v>
      </c>
      <c r="C33" s="9">
        <v>1979692</v>
      </c>
      <c r="D33" s="9">
        <v>2050538</v>
      </c>
      <c r="E33" s="43">
        <v>103.57863748502292</v>
      </c>
      <c r="F33" s="9">
        <v>346276</v>
      </c>
      <c r="G33" s="43">
        <v>120.31823745410037</v>
      </c>
      <c r="H33" s="11"/>
    </row>
    <row r="34" spans="1:8" s="6" customFormat="1" ht="45">
      <c r="A34" s="45" t="s">
        <v>47</v>
      </c>
      <c r="B34" s="20">
        <v>-233548</v>
      </c>
      <c r="C34" s="9">
        <v>-259682</v>
      </c>
      <c r="D34" s="20">
        <v>-262990</v>
      </c>
      <c r="E34" s="43">
        <v>101.27386572808281</v>
      </c>
      <c r="F34" s="9">
        <v>-29442</v>
      </c>
      <c r="G34" s="43">
        <v>112.60640211005875</v>
      </c>
      <c r="H34" s="11"/>
    </row>
    <row r="35" spans="1:8" s="6" customFormat="1" ht="78.75">
      <c r="A35" s="45" t="s">
        <v>48</v>
      </c>
      <c r="B35" s="9"/>
      <c r="C35" s="9"/>
      <c r="D35" s="9"/>
      <c r="E35" s="43"/>
      <c r="F35" s="9"/>
      <c r="G35" s="43"/>
      <c r="H35" s="11"/>
    </row>
    <row r="36" spans="1:8" s="6" customFormat="1" ht="24">
      <c r="A36" s="42" t="s">
        <v>7</v>
      </c>
      <c r="B36" s="21">
        <v>2135405</v>
      </c>
      <c r="C36" s="21">
        <v>3008840</v>
      </c>
      <c r="D36" s="21">
        <v>2953511</v>
      </c>
      <c r="E36" s="40">
        <v>98.161118570611933</v>
      </c>
      <c r="F36" s="7">
        <v>818106</v>
      </c>
      <c r="G36" s="40">
        <v>138.31151467754361</v>
      </c>
      <c r="H36" s="11"/>
    </row>
    <row r="37" spans="1:8" s="6" customFormat="1" ht="15.75">
      <c r="A37" s="41" t="s">
        <v>33</v>
      </c>
      <c r="B37" s="9"/>
      <c r="C37" s="7"/>
      <c r="D37" s="9"/>
      <c r="E37" s="43"/>
      <c r="F37" s="9"/>
      <c r="G37" s="43"/>
      <c r="H37" s="11"/>
    </row>
    <row r="38" spans="1:8" s="6" customFormat="1" ht="24">
      <c r="A38" s="46" t="s">
        <v>49</v>
      </c>
      <c r="B38" s="9">
        <v>1507440</v>
      </c>
      <c r="C38" s="9">
        <v>2051966</v>
      </c>
      <c r="D38" s="9">
        <v>2000875</v>
      </c>
      <c r="E38" s="43">
        <v>97.510143930260057</v>
      </c>
      <c r="F38" s="9">
        <v>493435</v>
      </c>
      <c r="G38" s="43">
        <v>132.7333094517858</v>
      </c>
      <c r="H38" s="11"/>
    </row>
    <row r="39" spans="1:8" s="6" customFormat="1" ht="36">
      <c r="A39" s="46" t="s">
        <v>50</v>
      </c>
      <c r="B39" s="9">
        <v>627963</v>
      </c>
      <c r="C39" s="9">
        <v>956250</v>
      </c>
      <c r="D39" s="9">
        <v>952185</v>
      </c>
      <c r="E39" s="43">
        <v>99.574901960784317</v>
      </c>
      <c r="F39" s="9">
        <v>324222</v>
      </c>
      <c r="G39" s="43">
        <v>151.63074894539966</v>
      </c>
      <c r="H39" s="11"/>
    </row>
    <row r="40" spans="1:8" s="6" customFormat="1" ht="24">
      <c r="A40" s="46" t="s">
        <v>51</v>
      </c>
      <c r="B40" s="9">
        <v>2</v>
      </c>
      <c r="C40" s="9">
        <v>624</v>
      </c>
      <c r="D40" s="9">
        <v>451</v>
      </c>
      <c r="E40" s="43">
        <v>72.275641025641022</v>
      </c>
      <c r="F40" s="9">
        <v>449</v>
      </c>
      <c r="G40" s="43">
        <v>22550</v>
      </c>
      <c r="H40" s="11"/>
    </row>
    <row r="41" spans="1:8" s="1" customFormat="1" ht="24">
      <c r="A41" s="42" t="s">
        <v>35</v>
      </c>
      <c r="B41" s="7"/>
      <c r="C41" s="7"/>
      <c r="D41" s="7"/>
      <c r="E41" s="43"/>
      <c r="F41" s="7"/>
      <c r="G41" s="43"/>
      <c r="H41" s="11"/>
    </row>
    <row r="42" spans="1:8" s="1" customFormat="1" ht="24">
      <c r="A42" s="42" t="s">
        <v>8</v>
      </c>
      <c r="B42" s="7"/>
      <c r="C42" s="7"/>
      <c r="D42" s="7"/>
      <c r="E42" s="43"/>
      <c r="F42" s="7"/>
      <c r="G42" s="43"/>
      <c r="H42" s="11"/>
    </row>
    <row r="43" spans="1:8" s="1" customFormat="1" ht="15.75">
      <c r="A43" s="42" t="s">
        <v>9</v>
      </c>
      <c r="B43" s="7"/>
      <c r="C43" s="7"/>
      <c r="D43" s="7">
        <v>0</v>
      </c>
      <c r="E43" s="43">
        <v>0</v>
      </c>
      <c r="F43" s="7">
        <v>0</v>
      </c>
      <c r="G43" s="43"/>
      <c r="H43" s="11"/>
    </row>
    <row r="44" spans="1:8" s="1" customFormat="1" ht="15.75">
      <c r="A44" s="42" t="s">
        <v>76</v>
      </c>
      <c r="B44" s="7">
        <v>456</v>
      </c>
      <c r="C44" s="7">
        <v>26658</v>
      </c>
      <c r="D44" s="7">
        <v>32196</v>
      </c>
      <c r="E44" s="43">
        <v>120.77425163178033</v>
      </c>
      <c r="F44" s="7">
        <v>31740</v>
      </c>
      <c r="G44" s="43">
        <v>7060.5263157894742</v>
      </c>
      <c r="H44" s="11"/>
    </row>
    <row r="45" spans="1:8" s="1" customFormat="1" ht="15.75">
      <c r="A45" s="42" t="s">
        <v>10</v>
      </c>
      <c r="B45" s="7"/>
      <c r="C45" s="7"/>
      <c r="D45" s="7"/>
      <c r="E45" s="40"/>
      <c r="F45" s="7"/>
      <c r="G45" s="43"/>
      <c r="H45" s="11"/>
    </row>
    <row r="46" spans="1:8" s="1" customFormat="1" ht="15.75">
      <c r="A46" s="42" t="s">
        <v>0</v>
      </c>
      <c r="B46" s="21">
        <v>4639177</v>
      </c>
      <c r="C46" s="21">
        <v>4317757</v>
      </c>
      <c r="D46" s="21">
        <v>4278733</v>
      </c>
      <c r="E46" s="40">
        <v>99.096197400641117</v>
      </c>
      <c r="F46" s="7">
        <v>-360444</v>
      </c>
      <c r="G46" s="43">
        <v>92.230432251237673</v>
      </c>
      <c r="H46" s="11"/>
    </row>
    <row r="47" spans="1:8" s="6" customFormat="1" ht="15.75">
      <c r="A47" s="41" t="s">
        <v>3</v>
      </c>
      <c r="B47" s="9"/>
      <c r="C47" s="7"/>
      <c r="D47" s="9"/>
      <c r="E47" s="43"/>
      <c r="F47" s="9"/>
      <c r="G47" s="43"/>
      <c r="H47" s="11"/>
    </row>
    <row r="48" spans="1:8" s="6" customFormat="1" ht="24">
      <c r="A48" s="41" t="s">
        <v>36</v>
      </c>
      <c r="B48" s="9">
        <v>4583159</v>
      </c>
      <c r="C48" s="9">
        <v>4264256</v>
      </c>
      <c r="D48" s="9">
        <v>4225065</v>
      </c>
      <c r="E48" s="43">
        <v>99.080941669543293</v>
      </c>
      <c r="F48" s="9">
        <v>-358094</v>
      </c>
      <c r="G48" s="43">
        <v>92.186742812108406</v>
      </c>
      <c r="H48" s="11"/>
    </row>
    <row r="49" spans="1:11" s="6" customFormat="1" ht="24">
      <c r="A49" s="41" t="s">
        <v>37</v>
      </c>
      <c r="B49" s="9">
        <v>56018</v>
      </c>
      <c r="C49" s="9">
        <v>53501</v>
      </c>
      <c r="D49" s="9">
        <v>53668</v>
      </c>
      <c r="E49" s="43">
        <v>100.31214369824863</v>
      </c>
      <c r="F49" s="9">
        <v>-2350</v>
      </c>
      <c r="G49" s="43">
        <v>95.804919847191968</v>
      </c>
      <c r="H49" s="11"/>
    </row>
    <row r="50" spans="1:11" s="1" customFormat="1" ht="15.75">
      <c r="A50" s="42" t="s">
        <v>11</v>
      </c>
      <c r="B50" s="21">
        <v>1290278</v>
      </c>
      <c r="C50" s="21">
        <v>1232683</v>
      </c>
      <c r="D50" s="21">
        <v>1366893</v>
      </c>
      <c r="E50" s="40">
        <v>110.88763291129999</v>
      </c>
      <c r="F50" s="7">
        <v>76615</v>
      </c>
      <c r="G50" s="43">
        <v>105.93786765332742</v>
      </c>
      <c r="H50" s="11"/>
    </row>
    <row r="51" spans="1:11" s="6" customFormat="1" ht="15.75">
      <c r="A51" s="41" t="s">
        <v>33</v>
      </c>
      <c r="B51" s="9"/>
      <c r="C51" s="7"/>
      <c r="D51" s="9"/>
      <c r="E51" s="43"/>
      <c r="F51" s="9"/>
      <c r="G51" s="43"/>
      <c r="H51" s="11"/>
      <c r="I51" s="16"/>
    </row>
    <row r="52" spans="1:11" s="6" customFormat="1" ht="15.75">
      <c r="A52" s="41" t="s">
        <v>52</v>
      </c>
      <c r="B52" s="9">
        <v>243819</v>
      </c>
      <c r="C52" s="9">
        <v>240297</v>
      </c>
      <c r="D52" s="9">
        <v>259776</v>
      </c>
      <c r="E52" s="43">
        <v>108.10621855453877</v>
      </c>
      <c r="F52" s="9">
        <v>15957</v>
      </c>
      <c r="G52" s="43">
        <v>106.54460891070836</v>
      </c>
      <c r="H52" s="11"/>
    </row>
    <row r="53" spans="1:11" s="6" customFormat="1" ht="15.75">
      <c r="A53" s="41" t="s">
        <v>53</v>
      </c>
      <c r="B53" s="9">
        <v>1046459</v>
      </c>
      <c r="C53" s="9">
        <v>992386</v>
      </c>
      <c r="D53" s="9">
        <v>1107117</v>
      </c>
      <c r="E53" s="43">
        <v>111.5611264165355</v>
      </c>
      <c r="F53" s="9">
        <v>60658</v>
      </c>
      <c r="G53" s="43">
        <v>105.79650038845287</v>
      </c>
      <c r="H53" s="11"/>
    </row>
    <row r="54" spans="1:11" s="1" customFormat="1" ht="15.75">
      <c r="A54" s="42" t="s">
        <v>12</v>
      </c>
      <c r="B54" s="7">
        <v>2723</v>
      </c>
      <c r="C54" s="7">
        <v>2345</v>
      </c>
      <c r="D54" s="7">
        <v>2345</v>
      </c>
      <c r="E54" s="40">
        <v>100</v>
      </c>
      <c r="F54" s="7">
        <v>-378</v>
      </c>
      <c r="G54" s="43">
        <v>86.118251928020555</v>
      </c>
      <c r="H54" s="11"/>
    </row>
    <row r="55" spans="1:11" s="1" customFormat="1" ht="15.75">
      <c r="A55" s="42" t="s">
        <v>13</v>
      </c>
      <c r="B55" s="7"/>
      <c r="C55" s="7"/>
      <c r="D55" s="7"/>
      <c r="E55" s="40"/>
      <c r="F55" s="7"/>
      <c r="G55" s="43"/>
      <c r="H55" s="11"/>
    </row>
    <row r="56" spans="1:11" s="6" customFormat="1" ht="15.75">
      <c r="A56" s="41" t="s">
        <v>33</v>
      </c>
      <c r="B56" s="9"/>
      <c r="C56" s="7"/>
      <c r="D56" s="9"/>
      <c r="E56" s="40"/>
      <c r="F56" s="7"/>
      <c r="G56" s="43"/>
      <c r="H56" s="11"/>
    </row>
    <row r="57" spans="1:11" s="6" customFormat="1" ht="15.75">
      <c r="A57" s="41" t="s">
        <v>62</v>
      </c>
      <c r="B57" s="9"/>
      <c r="C57" s="9"/>
      <c r="D57" s="9"/>
      <c r="E57" s="43"/>
      <c r="F57" s="9"/>
      <c r="G57" s="43"/>
      <c r="H57" s="11"/>
    </row>
    <row r="58" spans="1:11" s="6" customFormat="1" ht="15.75">
      <c r="A58" s="41" t="s">
        <v>63</v>
      </c>
      <c r="B58" s="9"/>
      <c r="C58" s="9"/>
      <c r="D58" s="9"/>
      <c r="E58" s="43"/>
      <c r="F58" s="9"/>
      <c r="G58" s="43"/>
      <c r="H58" s="11"/>
    </row>
    <row r="59" spans="1:11" s="1" customFormat="1" ht="15.75">
      <c r="A59" s="42" t="s">
        <v>1</v>
      </c>
      <c r="B59" s="21">
        <v>454715</v>
      </c>
      <c r="C59" s="21">
        <v>550658</v>
      </c>
      <c r="D59" s="21">
        <v>553958</v>
      </c>
      <c r="E59" s="40">
        <v>100.59928303956357</v>
      </c>
      <c r="F59" s="18">
        <v>99243</v>
      </c>
      <c r="G59" s="43">
        <v>121.82531915595483</v>
      </c>
      <c r="H59" s="11"/>
    </row>
    <row r="60" spans="1:11" s="6" customFormat="1" ht="15.75">
      <c r="A60" s="41" t="s">
        <v>33</v>
      </c>
      <c r="B60" s="9"/>
      <c r="C60" s="7"/>
      <c r="D60" s="9"/>
      <c r="E60" s="43"/>
      <c r="F60" s="9"/>
      <c r="G60" s="43"/>
      <c r="H60" s="11"/>
    </row>
    <row r="61" spans="1:11" s="6" customFormat="1" ht="24">
      <c r="A61" s="46" t="s">
        <v>61</v>
      </c>
      <c r="B61" s="9">
        <v>46664</v>
      </c>
      <c r="C61" s="9">
        <v>42731</v>
      </c>
      <c r="D61" s="9">
        <v>41165</v>
      </c>
      <c r="E61" s="43">
        <v>96.335213311179231</v>
      </c>
      <c r="F61" s="9">
        <v>-5499</v>
      </c>
      <c r="G61" s="43">
        <v>88.215755186010625</v>
      </c>
      <c r="H61" s="11"/>
      <c r="J61" s="16"/>
    </row>
    <row r="62" spans="1:11" s="6" customFormat="1" ht="36">
      <c r="A62" s="46" t="s">
        <v>69</v>
      </c>
      <c r="B62" s="9">
        <v>408051</v>
      </c>
      <c r="C62" s="9">
        <v>64616</v>
      </c>
      <c r="D62" s="9">
        <v>64162</v>
      </c>
      <c r="E62" s="43">
        <v>99.297387643927209</v>
      </c>
      <c r="F62" s="9">
        <v>-343889</v>
      </c>
      <c r="G62" s="43">
        <v>15.724014890295576</v>
      </c>
      <c r="H62" s="11"/>
      <c r="J62" s="16"/>
    </row>
    <row r="63" spans="1:11" s="6" customFormat="1" ht="36">
      <c r="A63" s="46" t="s">
        <v>83</v>
      </c>
      <c r="B63" s="9">
        <v>0</v>
      </c>
      <c r="C63" s="9">
        <v>443311</v>
      </c>
      <c r="D63" s="9">
        <v>448631</v>
      </c>
      <c r="E63" s="43">
        <v>101.20006045417324</v>
      </c>
      <c r="F63" s="9">
        <v>448631</v>
      </c>
      <c r="G63" s="43">
        <v>0</v>
      </c>
      <c r="H63" s="14"/>
      <c r="I63" s="15"/>
      <c r="K63" s="13"/>
    </row>
    <row r="64" spans="1:11" s="1" customFormat="1" ht="15.75">
      <c r="A64" s="42" t="s">
        <v>14</v>
      </c>
      <c r="B64" s="7">
        <v>309</v>
      </c>
      <c r="C64" s="7">
        <v>372</v>
      </c>
      <c r="D64" s="7">
        <v>423</v>
      </c>
      <c r="E64" s="40">
        <v>113.70967741935485</v>
      </c>
      <c r="F64" s="7">
        <v>114</v>
      </c>
      <c r="G64" s="43">
        <v>136.89320388349515</v>
      </c>
      <c r="H64" s="11"/>
    </row>
    <row r="65" spans="1:13" s="1" customFormat="1" ht="15.75">
      <c r="A65" s="42" t="s">
        <v>15</v>
      </c>
      <c r="B65" s="7">
        <v>151089</v>
      </c>
      <c r="C65" s="7">
        <v>154596</v>
      </c>
      <c r="D65" s="7">
        <v>164363</v>
      </c>
      <c r="E65" s="40">
        <v>106.31775725115786</v>
      </c>
      <c r="F65" s="7">
        <v>13274</v>
      </c>
      <c r="G65" s="43">
        <v>108.78555023860108</v>
      </c>
      <c r="H65" s="11"/>
    </row>
    <row r="66" spans="1:13" s="1" customFormat="1" ht="24">
      <c r="A66" s="42" t="s">
        <v>64</v>
      </c>
      <c r="B66" s="7">
        <v>25</v>
      </c>
      <c r="C66" s="7">
        <v>3</v>
      </c>
      <c r="D66" s="7">
        <v>-314</v>
      </c>
      <c r="E66" s="40">
        <v>0</v>
      </c>
      <c r="F66" s="7">
        <v>-339</v>
      </c>
      <c r="G66" s="43">
        <v>0</v>
      </c>
      <c r="H66" s="11"/>
    </row>
    <row r="67" spans="1:13" s="1" customFormat="1" ht="60">
      <c r="A67" s="42" t="s">
        <v>18</v>
      </c>
      <c r="B67" s="7">
        <v>8406</v>
      </c>
      <c r="C67" s="7">
        <v>5370</v>
      </c>
      <c r="D67" s="7">
        <v>5370</v>
      </c>
      <c r="E67" s="40">
        <v>100</v>
      </c>
      <c r="F67" s="7">
        <v>-3036</v>
      </c>
      <c r="G67" s="43">
        <v>63.882940756602423</v>
      </c>
      <c r="H67" s="11"/>
    </row>
    <row r="68" spans="1:13" s="1" customFormat="1" ht="36">
      <c r="A68" s="42" t="s">
        <v>82</v>
      </c>
      <c r="B68" s="7"/>
      <c r="C68" s="7">
        <v>278956</v>
      </c>
      <c r="D68" s="7">
        <v>722271</v>
      </c>
      <c r="E68" s="40">
        <v>258.91932777929134</v>
      </c>
      <c r="F68" s="7">
        <v>722271</v>
      </c>
      <c r="G68" s="43">
        <v>0</v>
      </c>
      <c r="H68" s="11"/>
    </row>
    <row r="69" spans="1:13" s="1" customFormat="1" ht="24">
      <c r="A69" s="42" t="s">
        <v>19</v>
      </c>
      <c r="B69" s="7">
        <v>708</v>
      </c>
      <c r="C69" s="7">
        <v>364</v>
      </c>
      <c r="D69" s="7">
        <v>362</v>
      </c>
      <c r="E69" s="40">
        <v>99.45054945054946</v>
      </c>
      <c r="F69" s="7">
        <v>-346</v>
      </c>
      <c r="G69" s="43">
        <v>51.129943502824858</v>
      </c>
      <c r="H69" s="11"/>
    </row>
    <row r="70" spans="1:13" s="1" customFormat="1" ht="36">
      <c r="A70" s="42" t="s">
        <v>20</v>
      </c>
      <c r="B70" s="21">
        <v>64441</v>
      </c>
      <c r="C70" s="21">
        <v>59780</v>
      </c>
      <c r="D70" s="21">
        <v>65105</v>
      </c>
      <c r="E70" s="40">
        <v>108.90766142522583</v>
      </c>
      <c r="F70" s="7">
        <v>664</v>
      </c>
      <c r="G70" s="43">
        <v>101.03039990068434</v>
      </c>
      <c r="H70" s="11"/>
      <c r="I70" s="12"/>
      <c r="J70" s="12"/>
    </row>
    <row r="71" spans="1:13" s="8" customFormat="1" ht="15.75">
      <c r="A71" s="41" t="s">
        <v>33</v>
      </c>
      <c r="B71" s="22"/>
      <c r="C71" s="7"/>
      <c r="D71" s="22"/>
      <c r="E71" s="43"/>
      <c r="F71" s="9"/>
      <c r="G71" s="43"/>
      <c r="H71" s="11"/>
    </row>
    <row r="72" spans="1:13" s="8" customFormat="1" ht="15.75">
      <c r="A72" s="41" t="s">
        <v>54</v>
      </c>
      <c r="B72" s="23">
        <v>26770</v>
      </c>
      <c r="C72" s="9">
        <v>19145</v>
      </c>
      <c r="D72" s="23">
        <v>23249</v>
      </c>
      <c r="E72" s="43">
        <v>121.43640637242099</v>
      </c>
      <c r="F72" s="9">
        <v>-3521</v>
      </c>
      <c r="G72" s="43">
        <v>86.847217033993275</v>
      </c>
      <c r="H72" s="11"/>
    </row>
    <row r="73" spans="1:13" s="8" customFormat="1" ht="15.75">
      <c r="A73" s="41" t="s">
        <v>55</v>
      </c>
      <c r="B73" s="23">
        <v>32353</v>
      </c>
      <c r="C73" s="9">
        <v>36215</v>
      </c>
      <c r="D73" s="23">
        <v>36203</v>
      </c>
      <c r="E73" s="43">
        <v>99.966864558884438</v>
      </c>
      <c r="F73" s="9">
        <v>3850</v>
      </c>
      <c r="G73" s="43">
        <v>111.89997836367571</v>
      </c>
      <c r="H73" s="11"/>
    </row>
    <row r="74" spans="1:13" s="8" customFormat="1" ht="24">
      <c r="A74" s="41" t="s">
        <v>56</v>
      </c>
      <c r="B74" s="23">
        <v>5318</v>
      </c>
      <c r="C74" s="9">
        <v>4420</v>
      </c>
      <c r="D74" s="23">
        <v>5653</v>
      </c>
      <c r="E74" s="43">
        <v>127.89592760180994</v>
      </c>
      <c r="F74" s="9">
        <v>335</v>
      </c>
      <c r="G74" s="43">
        <v>106.29936066190298</v>
      </c>
      <c r="H74" s="11"/>
    </row>
    <row r="75" spans="1:13" s="8" customFormat="1" ht="36">
      <c r="A75" s="41" t="s">
        <v>71</v>
      </c>
      <c r="B75" s="23"/>
      <c r="C75" s="9"/>
      <c r="D75" s="23"/>
      <c r="E75" s="43"/>
      <c r="F75" s="9"/>
      <c r="G75" s="43"/>
      <c r="H75" s="11"/>
    </row>
    <row r="76" spans="1:13" s="10" customFormat="1" ht="24">
      <c r="A76" s="42" t="s">
        <v>65</v>
      </c>
      <c r="B76" s="24">
        <v>40</v>
      </c>
      <c r="C76" s="7">
        <v>52</v>
      </c>
      <c r="D76" s="24">
        <v>48</v>
      </c>
      <c r="E76" s="40">
        <v>92.307692307692307</v>
      </c>
      <c r="F76" s="9">
        <v>8</v>
      </c>
      <c r="G76" s="43">
        <v>120</v>
      </c>
      <c r="H76" s="11"/>
    </row>
    <row r="77" spans="1:13" s="10" customFormat="1" ht="24">
      <c r="A77" s="42" t="s">
        <v>21</v>
      </c>
      <c r="B77" s="24">
        <v>4753</v>
      </c>
      <c r="C77" s="7">
        <v>4569</v>
      </c>
      <c r="D77" s="24">
        <v>4569</v>
      </c>
      <c r="E77" s="40">
        <v>100</v>
      </c>
      <c r="F77" s="7">
        <v>-184</v>
      </c>
      <c r="G77" s="43">
        <v>96.128760782663576</v>
      </c>
      <c r="H77" s="11"/>
    </row>
    <row r="78" spans="1:13" ht="36">
      <c r="A78" s="42" t="s">
        <v>22</v>
      </c>
      <c r="B78" s="24"/>
      <c r="C78" s="7"/>
      <c r="D78" s="24"/>
      <c r="E78" s="40"/>
      <c r="F78" s="7"/>
      <c r="G78" s="43"/>
      <c r="H78" s="11"/>
    </row>
    <row r="79" spans="1:13" s="8" customFormat="1" ht="15.75">
      <c r="A79" s="41" t="s">
        <v>33</v>
      </c>
      <c r="B79" s="23"/>
      <c r="C79" s="7"/>
      <c r="D79" s="23"/>
      <c r="E79" s="43"/>
      <c r="F79" s="9"/>
      <c r="G79" s="43"/>
      <c r="H79" s="14"/>
      <c r="I79" s="13"/>
      <c r="J79" s="6"/>
      <c r="K79" s="13"/>
      <c r="L79" s="6"/>
      <c r="M79" s="6"/>
    </row>
    <row r="80" spans="1:13" s="8" customFormat="1" ht="36">
      <c r="A80" s="41" t="s">
        <v>80</v>
      </c>
      <c r="B80" s="23"/>
      <c r="C80" s="9"/>
      <c r="D80" s="23"/>
      <c r="E80" s="43"/>
      <c r="F80" s="9"/>
      <c r="G80" s="43"/>
      <c r="H80" s="14"/>
      <c r="I80" s="13"/>
      <c r="J80" s="6"/>
      <c r="K80" s="13"/>
      <c r="L80" s="6"/>
      <c r="M80" s="6"/>
    </row>
    <row r="81" spans="1:13" s="8" customFormat="1" ht="48">
      <c r="A81" s="41" t="s">
        <v>81</v>
      </c>
      <c r="B81" s="23"/>
      <c r="C81" s="9"/>
      <c r="D81" s="23"/>
      <c r="E81" s="43"/>
      <c r="F81" s="9"/>
      <c r="G81" s="43"/>
      <c r="H81" s="14"/>
      <c r="I81" s="13"/>
      <c r="J81" s="6"/>
      <c r="K81" s="13"/>
      <c r="L81" s="6"/>
      <c r="M81" s="6"/>
    </row>
    <row r="82" spans="1:13" ht="15.75">
      <c r="A82" s="42" t="s">
        <v>23</v>
      </c>
      <c r="B82" s="24">
        <v>19459</v>
      </c>
      <c r="C82" s="7">
        <v>29121</v>
      </c>
      <c r="D82" s="24">
        <v>35236</v>
      </c>
      <c r="E82" s="40">
        <v>120.99859208131589</v>
      </c>
      <c r="F82" s="7">
        <v>15777</v>
      </c>
      <c r="G82" s="43">
        <v>181.07816434554704</v>
      </c>
      <c r="H82" s="11"/>
    </row>
    <row r="83" spans="1:13" ht="15.75">
      <c r="A83" s="42" t="s">
        <v>24</v>
      </c>
      <c r="B83" s="24">
        <v>6559</v>
      </c>
      <c r="C83" s="7">
        <v>4570</v>
      </c>
      <c r="D83" s="24">
        <v>16384</v>
      </c>
      <c r="E83" s="40">
        <v>358.51203501094091</v>
      </c>
      <c r="F83" s="7">
        <v>9825</v>
      </c>
      <c r="G83" s="43">
        <v>249.79417594145451</v>
      </c>
      <c r="H83" s="11"/>
    </row>
    <row r="84" spans="1:13" ht="15.75">
      <c r="A84" s="42" t="s">
        <v>70</v>
      </c>
      <c r="B84" s="24">
        <v>9365</v>
      </c>
      <c r="C84" s="7">
        <v>7296</v>
      </c>
      <c r="D84" s="24">
        <v>7625</v>
      </c>
      <c r="E84" s="40">
        <v>104.50932017543859</v>
      </c>
      <c r="F84" s="7">
        <v>-1740</v>
      </c>
      <c r="G84" s="43">
        <v>81.420181526962082</v>
      </c>
      <c r="H84" s="11"/>
    </row>
    <row r="85" spans="1:13" ht="15.75">
      <c r="A85" s="42" t="s">
        <v>73</v>
      </c>
      <c r="B85" s="24"/>
      <c r="C85" s="7"/>
      <c r="D85" s="24"/>
      <c r="E85" s="40"/>
      <c r="F85" s="7"/>
      <c r="G85" s="43"/>
      <c r="H85" s="1"/>
      <c r="I85" s="1"/>
      <c r="J85" s="1"/>
    </row>
    <row r="86" spans="1:13" ht="24">
      <c r="A86" s="42" t="s">
        <v>57</v>
      </c>
      <c r="B86" s="24">
        <v>127804</v>
      </c>
      <c r="C86" s="7">
        <v>140786</v>
      </c>
      <c r="D86" s="24">
        <v>147219</v>
      </c>
      <c r="E86" s="40">
        <v>104.56934638387341</v>
      </c>
      <c r="F86" s="7">
        <v>19415</v>
      </c>
      <c r="G86" s="43">
        <v>115.19123032142969</v>
      </c>
      <c r="H86" s="11"/>
    </row>
    <row r="87" spans="1:13" ht="15.75">
      <c r="A87" s="42" t="s">
        <v>34</v>
      </c>
      <c r="B87" s="24"/>
      <c r="C87" s="7"/>
      <c r="D87" s="24"/>
      <c r="E87" s="40"/>
      <c r="F87" s="7"/>
      <c r="G87" s="43"/>
      <c r="H87" s="11"/>
    </row>
    <row r="88" spans="1:13" ht="24">
      <c r="A88" s="42" t="s">
        <v>25</v>
      </c>
      <c r="B88" s="24">
        <v>1941</v>
      </c>
      <c r="C88" s="7">
        <v>287</v>
      </c>
      <c r="D88" s="24">
        <v>428</v>
      </c>
      <c r="E88" s="40">
        <v>149.12891986062718</v>
      </c>
      <c r="F88" s="7">
        <v>-1513</v>
      </c>
      <c r="G88" s="43">
        <v>22.050489438433797</v>
      </c>
      <c r="H88" s="11"/>
    </row>
    <row r="89" spans="1:13" ht="24">
      <c r="A89" s="42" t="s">
        <v>58</v>
      </c>
      <c r="B89" s="24"/>
      <c r="C89" s="7"/>
      <c r="D89" s="24"/>
      <c r="E89" s="40"/>
      <c r="F89" s="7"/>
      <c r="G89" s="43"/>
      <c r="H89" s="11"/>
    </row>
    <row r="90" spans="1:13" ht="15.75">
      <c r="A90" s="42" t="s">
        <v>30</v>
      </c>
      <c r="B90" s="24">
        <v>14598</v>
      </c>
      <c r="C90" s="7">
        <v>51487</v>
      </c>
      <c r="D90" s="24">
        <v>51487</v>
      </c>
      <c r="E90" s="40">
        <v>100</v>
      </c>
      <c r="F90" s="7">
        <v>36889</v>
      </c>
      <c r="G90" s="43">
        <v>352.69899986299492</v>
      </c>
      <c r="H90" s="11"/>
    </row>
    <row r="91" spans="1:13" ht="15.75">
      <c r="A91" s="42" t="s">
        <v>74</v>
      </c>
      <c r="B91" s="24"/>
      <c r="C91" s="7"/>
      <c r="D91" s="24"/>
      <c r="E91" s="40"/>
      <c r="F91" s="7"/>
      <c r="G91" s="43"/>
      <c r="H91" s="11"/>
      <c r="I91" s="1"/>
      <c r="J91" s="1"/>
    </row>
    <row r="92" spans="1:13" ht="15.75">
      <c r="A92" s="42" t="s">
        <v>75</v>
      </c>
      <c r="B92" s="24">
        <v>62258</v>
      </c>
      <c r="C92" s="7">
        <v>1264</v>
      </c>
      <c r="D92" s="24">
        <v>2782</v>
      </c>
      <c r="E92" s="40">
        <v>220.09493670886076</v>
      </c>
      <c r="F92" s="7">
        <v>-59476</v>
      </c>
      <c r="G92" s="43">
        <v>4.4685020398984872</v>
      </c>
      <c r="H92" s="11"/>
      <c r="I92" s="1"/>
      <c r="J92" s="1"/>
    </row>
    <row r="93" spans="1:13" ht="15.75">
      <c r="A93" s="42" t="s">
        <v>26</v>
      </c>
      <c r="B93" s="24">
        <v>574</v>
      </c>
      <c r="C93" s="7">
        <v>250</v>
      </c>
      <c r="D93" s="24">
        <v>1257</v>
      </c>
      <c r="E93" s="40">
        <v>502.79999999999995</v>
      </c>
      <c r="F93" s="7">
        <v>683</v>
      </c>
      <c r="G93" s="43">
        <v>218.98954703832754</v>
      </c>
      <c r="H93" s="11"/>
    </row>
    <row r="94" spans="1:13" ht="15.75">
      <c r="A94" s="42" t="s">
        <v>27</v>
      </c>
      <c r="B94" s="24">
        <v>521913</v>
      </c>
      <c r="C94" s="7">
        <v>552934</v>
      </c>
      <c r="D94" s="24">
        <v>643106</v>
      </c>
      <c r="E94" s="40">
        <v>116.30791378356187</v>
      </c>
      <c r="F94" s="7">
        <v>121193</v>
      </c>
      <c r="G94" s="43">
        <v>123.22091996175608</v>
      </c>
      <c r="H94" s="11"/>
    </row>
    <row r="95" spans="1:13" ht="15.75">
      <c r="A95" s="42" t="s">
        <v>28</v>
      </c>
      <c r="B95" s="24">
        <v>1822</v>
      </c>
      <c r="C95" s="7"/>
      <c r="D95" s="24">
        <v>-611</v>
      </c>
      <c r="E95" s="40">
        <v>0</v>
      </c>
      <c r="F95" s="7">
        <v>-2433</v>
      </c>
      <c r="G95" s="43">
        <v>0</v>
      </c>
      <c r="H95" s="11"/>
    </row>
    <row r="96" spans="1:13" ht="15.75">
      <c r="A96" s="42" t="s">
        <v>29</v>
      </c>
      <c r="B96" s="24">
        <v>3595</v>
      </c>
      <c r="C96" s="7">
        <v>38</v>
      </c>
      <c r="D96" s="24">
        <v>43</v>
      </c>
      <c r="E96" s="40">
        <v>113.1578947368421</v>
      </c>
      <c r="F96" s="7">
        <v>-3552</v>
      </c>
      <c r="G96" s="43">
        <v>1.1961057023643951</v>
      </c>
      <c r="H96" s="11"/>
    </row>
    <row r="97" spans="1:7" ht="15.75">
      <c r="A97" s="47" t="s">
        <v>90</v>
      </c>
      <c r="B97" s="28">
        <v>25465701</v>
      </c>
      <c r="C97" s="29">
        <v>26472754</v>
      </c>
      <c r="D97" s="29">
        <v>28382775</v>
      </c>
      <c r="E97" s="30">
        <f t="shared" ref="E97:E166" si="0">D97/C97*100</f>
        <v>107.21504456997562</v>
      </c>
      <c r="F97" s="5">
        <f t="shared" ref="F97:F160" si="1">D97-B97</f>
        <v>2917074</v>
      </c>
      <c r="G97" s="31">
        <f t="shared" ref="G97:G166" si="2">D97/B97*100</f>
        <v>111.45491341471416</v>
      </c>
    </row>
    <row r="98" spans="1:7" ht="36">
      <c r="A98" s="47" t="s">
        <v>91</v>
      </c>
      <c r="B98" s="28">
        <v>25344982</v>
      </c>
      <c r="C98" s="29">
        <v>26037641</v>
      </c>
      <c r="D98" s="29">
        <v>27921257</v>
      </c>
      <c r="E98" s="30">
        <f t="shared" si="0"/>
        <v>107.23420374372625</v>
      </c>
      <c r="F98" s="5">
        <f t="shared" si="1"/>
        <v>2576275</v>
      </c>
      <c r="G98" s="31">
        <f t="shared" si="2"/>
        <v>110.16483262840747</v>
      </c>
    </row>
    <row r="99" spans="1:7" ht="24">
      <c r="A99" s="48" t="s">
        <v>92</v>
      </c>
      <c r="B99" s="51">
        <v>7218267</v>
      </c>
      <c r="C99" s="52">
        <v>6143985</v>
      </c>
      <c r="D99" s="52">
        <v>6150258</v>
      </c>
      <c r="E99" s="30">
        <f t="shared" si="0"/>
        <v>100.10209985864222</v>
      </c>
      <c r="F99" s="5">
        <f t="shared" si="1"/>
        <v>-1068009</v>
      </c>
      <c r="G99" s="53">
        <f t="shared" si="2"/>
        <v>85.204080148323698</v>
      </c>
    </row>
    <row r="100" spans="1:7" ht="15.75">
      <c r="A100" s="49" t="s">
        <v>93</v>
      </c>
      <c r="B100" s="18">
        <v>3664697</v>
      </c>
      <c r="C100" s="7">
        <v>3664697</v>
      </c>
      <c r="D100" s="7">
        <v>3664697</v>
      </c>
      <c r="E100" s="30">
        <f t="shared" si="0"/>
        <v>100</v>
      </c>
      <c r="F100" s="5">
        <f t="shared" si="1"/>
        <v>0</v>
      </c>
      <c r="G100" s="40">
        <f t="shared" si="2"/>
        <v>100</v>
      </c>
    </row>
    <row r="101" spans="1:7" ht="24">
      <c r="A101" s="49" t="s">
        <v>94</v>
      </c>
      <c r="B101" s="18">
        <v>1830349</v>
      </c>
      <c r="C101" s="7">
        <v>1000000</v>
      </c>
      <c r="D101" s="7">
        <v>1000000</v>
      </c>
      <c r="E101" s="30">
        <f t="shared" si="0"/>
        <v>100</v>
      </c>
      <c r="F101" s="5">
        <f t="shared" si="1"/>
        <v>-830349</v>
      </c>
      <c r="G101" s="40">
        <f t="shared" si="2"/>
        <v>54.634389397868929</v>
      </c>
    </row>
    <row r="102" spans="1:7" ht="36">
      <c r="A102" s="49" t="s">
        <v>95</v>
      </c>
      <c r="B102" s="18">
        <v>881864</v>
      </c>
      <c r="C102" s="7">
        <v>895091</v>
      </c>
      <c r="D102" s="7">
        <v>895091</v>
      </c>
      <c r="E102" s="30">
        <f t="shared" si="0"/>
        <v>100</v>
      </c>
      <c r="F102" s="5">
        <f t="shared" si="1"/>
        <v>13227</v>
      </c>
      <c r="G102" s="40">
        <f t="shared" si="2"/>
        <v>101.49989113967686</v>
      </c>
    </row>
    <row r="103" spans="1:7" ht="48">
      <c r="A103" s="50" t="s">
        <v>96</v>
      </c>
      <c r="B103" s="21">
        <v>0</v>
      </c>
      <c r="C103" s="21">
        <v>0</v>
      </c>
      <c r="D103" s="21">
        <v>6273</v>
      </c>
      <c r="E103" s="30"/>
      <c r="F103" s="5">
        <f t="shared" si="1"/>
        <v>6273</v>
      </c>
      <c r="G103" s="40"/>
    </row>
    <row r="104" spans="1:7" ht="48">
      <c r="A104" s="50" t="s">
        <v>97</v>
      </c>
      <c r="B104" s="21">
        <v>91964</v>
      </c>
      <c r="C104" s="21">
        <v>584197</v>
      </c>
      <c r="D104" s="21">
        <v>584197</v>
      </c>
      <c r="E104" s="30">
        <f t="shared" si="0"/>
        <v>100</v>
      </c>
      <c r="F104" s="5">
        <f t="shared" si="1"/>
        <v>492233</v>
      </c>
      <c r="G104" s="40">
        <f t="shared" si="2"/>
        <v>635.24531338349789</v>
      </c>
    </row>
    <row r="105" spans="1:7" ht="72">
      <c r="A105" s="50" t="s">
        <v>98</v>
      </c>
      <c r="B105" s="21">
        <v>441600</v>
      </c>
      <c r="C105" s="21">
        <v>0</v>
      </c>
      <c r="D105" s="21">
        <v>0</v>
      </c>
      <c r="E105" s="30"/>
      <c r="F105" s="5">
        <f t="shared" si="1"/>
        <v>-441600</v>
      </c>
      <c r="G105" s="40">
        <f t="shared" si="2"/>
        <v>0</v>
      </c>
    </row>
    <row r="106" spans="1:7" ht="120">
      <c r="A106" s="49" t="s">
        <v>99</v>
      </c>
      <c r="B106" s="18">
        <v>74441</v>
      </c>
      <c r="C106" s="7">
        <v>0</v>
      </c>
      <c r="D106" s="7">
        <v>0</v>
      </c>
      <c r="E106" s="30"/>
      <c r="F106" s="5">
        <f t="shared" si="1"/>
        <v>-74441</v>
      </c>
      <c r="G106" s="40">
        <f t="shared" si="2"/>
        <v>0</v>
      </c>
    </row>
    <row r="107" spans="1:7" ht="48">
      <c r="A107" s="49" t="s">
        <v>100</v>
      </c>
      <c r="B107" s="18">
        <v>80135</v>
      </c>
      <c r="C107" s="7">
        <v>0</v>
      </c>
      <c r="D107" s="7">
        <v>0</v>
      </c>
      <c r="E107" s="30"/>
      <c r="F107" s="5">
        <f t="shared" si="1"/>
        <v>-80135</v>
      </c>
      <c r="G107" s="40">
        <f t="shared" si="2"/>
        <v>0</v>
      </c>
    </row>
    <row r="108" spans="1:7" ht="84">
      <c r="A108" s="49" t="s">
        <v>101</v>
      </c>
      <c r="B108" s="18">
        <v>103777</v>
      </c>
      <c r="C108" s="7">
        <v>0</v>
      </c>
      <c r="D108" s="7">
        <v>0</v>
      </c>
      <c r="E108" s="30"/>
      <c r="F108" s="5">
        <f t="shared" si="1"/>
        <v>-103777</v>
      </c>
      <c r="G108" s="40">
        <f t="shared" si="2"/>
        <v>0</v>
      </c>
    </row>
    <row r="109" spans="1:7" ht="96">
      <c r="A109" s="49" t="s">
        <v>102</v>
      </c>
      <c r="B109" s="18">
        <v>49440</v>
      </c>
      <c r="C109" s="7">
        <v>0</v>
      </c>
      <c r="D109" s="7">
        <v>0</v>
      </c>
      <c r="E109" s="30"/>
      <c r="F109" s="5">
        <f t="shared" si="1"/>
        <v>-49440</v>
      </c>
      <c r="G109" s="40">
        <f t="shared" si="2"/>
        <v>0</v>
      </c>
    </row>
    <row r="110" spans="1:7" ht="24">
      <c r="A110" s="48" t="s">
        <v>103</v>
      </c>
      <c r="B110" s="51">
        <v>6986765</v>
      </c>
      <c r="C110" s="54">
        <v>9211966</v>
      </c>
      <c r="D110" s="54">
        <v>9045468</v>
      </c>
      <c r="E110" s="30">
        <f t="shared" si="0"/>
        <v>98.192589942255537</v>
      </c>
      <c r="F110" s="5">
        <f t="shared" si="1"/>
        <v>2058703</v>
      </c>
      <c r="G110" s="40">
        <f t="shared" si="2"/>
        <v>129.46575417950942</v>
      </c>
    </row>
    <row r="111" spans="1:7" ht="36">
      <c r="A111" s="49" t="s">
        <v>104</v>
      </c>
      <c r="B111" s="18">
        <v>2720</v>
      </c>
      <c r="C111" s="55">
        <v>0</v>
      </c>
      <c r="D111" s="55">
        <v>0</v>
      </c>
      <c r="E111" s="30"/>
      <c r="F111" s="5">
        <f t="shared" si="1"/>
        <v>-2720</v>
      </c>
      <c r="G111" s="40">
        <f t="shared" si="2"/>
        <v>0</v>
      </c>
    </row>
    <row r="112" spans="1:7" ht="48">
      <c r="A112" s="49" t="s">
        <v>105</v>
      </c>
      <c r="B112" s="18">
        <v>1454</v>
      </c>
      <c r="C112" s="55">
        <v>0</v>
      </c>
      <c r="D112" s="55">
        <v>0</v>
      </c>
      <c r="E112" s="30"/>
      <c r="F112" s="5">
        <f t="shared" si="1"/>
        <v>-1454</v>
      </c>
      <c r="G112" s="40">
        <f t="shared" si="2"/>
        <v>0</v>
      </c>
    </row>
    <row r="113" spans="1:7" ht="36">
      <c r="A113" s="49" t="s">
        <v>106</v>
      </c>
      <c r="B113" s="18">
        <v>0</v>
      </c>
      <c r="C113" s="55">
        <v>0</v>
      </c>
      <c r="D113" s="55">
        <v>0</v>
      </c>
      <c r="E113" s="30"/>
      <c r="F113" s="5">
        <f t="shared" si="1"/>
        <v>0</v>
      </c>
      <c r="G113" s="40"/>
    </row>
    <row r="114" spans="1:7" ht="36">
      <c r="A114" s="49" t="s">
        <v>107</v>
      </c>
      <c r="B114" s="18">
        <v>119315</v>
      </c>
      <c r="C114" s="55">
        <v>7338</v>
      </c>
      <c r="D114" s="55">
        <v>7338</v>
      </c>
      <c r="E114" s="30">
        <f t="shared" si="0"/>
        <v>100</v>
      </c>
      <c r="F114" s="5">
        <f t="shared" si="1"/>
        <v>-111977</v>
      </c>
      <c r="G114" s="40">
        <f t="shared" si="2"/>
        <v>6.1501068599924569</v>
      </c>
    </row>
    <row r="115" spans="1:7" ht="24">
      <c r="A115" s="49" t="s">
        <v>108</v>
      </c>
      <c r="B115" s="18">
        <v>22729</v>
      </c>
      <c r="C115" s="55">
        <v>6601</v>
      </c>
      <c r="D115" s="55">
        <v>6601</v>
      </c>
      <c r="E115" s="30">
        <f t="shared" si="0"/>
        <v>100</v>
      </c>
      <c r="F115" s="5">
        <f t="shared" si="1"/>
        <v>-16128</v>
      </c>
      <c r="G115" s="40">
        <f t="shared" si="2"/>
        <v>29.042192793347706</v>
      </c>
    </row>
    <row r="116" spans="1:7" ht="72">
      <c r="A116" s="49" t="s">
        <v>109</v>
      </c>
      <c r="B116" s="18">
        <v>382518</v>
      </c>
      <c r="C116" s="55">
        <v>55418</v>
      </c>
      <c r="D116" s="55">
        <v>55418</v>
      </c>
      <c r="E116" s="30">
        <f t="shared" si="0"/>
        <v>100</v>
      </c>
      <c r="F116" s="5">
        <f t="shared" si="1"/>
        <v>-327100</v>
      </c>
      <c r="G116" s="40">
        <f t="shared" si="2"/>
        <v>14.487684239695911</v>
      </c>
    </row>
    <row r="117" spans="1:7" ht="60">
      <c r="A117" s="49" t="s">
        <v>110</v>
      </c>
      <c r="B117" s="18">
        <v>0</v>
      </c>
      <c r="C117" s="55">
        <v>13748</v>
      </c>
      <c r="D117" s="55">
        <v>13724</v>
      </c>
      <c r="E117" s="30">
        <f t="shared" si="0"/>
        <v>99.825429153331385</v>
      </c>
      <c r="F117" s="5">
        <f t="shared" si="1"/>
        <v>13724</v>
      </c>
      <c r="G117" s="40"/>
    </row>
    <row r="118" spans="1:7" ht="84">
      <c r="A118" s="49" t="s">
        <v>111</v>
      </c>
      <c r="B118" s="18">
        <v>4820</v>
      </c>
      <c r="C118" s="55">
        <v>0</v>
      </c>
      <c r="D118" s="55">
        <v>0</v>
      </c>
      <c r="E118" s="30"/>
      <c r="F118" s="5">
        <f t="shared" si="1"/>
        <v>-4820</v>
      </c>
      <c r="G118" s="40">
        <f t="shared" si="2"/>
        <v>0</v>
      </c>
    </row>
    <row r="119" spans="1:7" ht="36">
      <c r="A119" s="49" t="s">
        <v>112</v>
      </c>
      <c r="B119" s="18">
        <v>14009</v>
      </c>
      <c r="C119" s="55">
        <v>30223</v>
      </c>
      <c r="D119" s="55">
        <v>30223</v>
      </c>
      <c r="E119" s="30">
        <f t="shared" si="0"/>
        <v>100</v>
      </c>
      <c r="F119" s="5">
        <f t="shared" si="1"/>
        <v>16214</v>
      </c>
      <c r="G119" s="40">
        <f t="shared" si="2"/>
        <v>215.73988150474696</v>
      </c>
    </row>
    <row r="120" spans="1:7" ht="72">
      <c r="A120" s="49" t="s">
        <v>113</v>
      </c>
      <c r="B120" s="18">
        <v>3654</v>
      </c>
      <c r="C120" s="55">
        <v>3811</v>
      </c>
      <c r="D120" s="55">
        <v>3810</v>
      </c>
      <c r="E120" s="30">
        <f t="shared" si="0"/>
        <v>99.973760167934927</v>
      </c>
      <c r="F120" s="5">
        <f t="shared" si="1"/>
        <v>156</v>
      </c>
      <c r="G120" s="40">
        <f t="shared" si="2"/>
        <v>104.26929392446634</v>
      </c>
    </row>
    <row r="121" spans="1:7" ht="60">
      <c r="A121" s="49" t="s">
        <v>114</v>
      </c>
      <c r="B121" s="18">
        <v>3083</v>
      </c>
      <c r="C121" s="55">
        <v>2150</v>
      </c>
      <c r="D121" s="55">
        <v>2103</v>
      </c>
      <c r="E121" s="30">
        <f t="shared" si="0"/>
        <v>97.813953488372093</v>
      </c>
      <c r="F121" s="5">
        <f t="shared" si="1"/>
        <v>-980</v>
      </c>
      <c r="G121" s="40">
        <f t="shared" si="2"/>
        <v>68.212779759974055</v>
      </c>
    </row>
    <row r="122" spans="1:7" ht="60">
      <c r="A122" s="49" t="s">
        <v>115</v>
      </c>
      <c r="B122" s="18">
        <v>524546</v>
      </c>
      <c r="C122" s="55">
        <v>573561</v>
      </c>
      <c r="D122" s="55">
        <v>568062</v>
      </c>
      <c r="E122" s="30">
        <f t="shared" si="0"/>
        <v>99.041252804845513</v>
      </c>
      <c r="F122" s="5">
        <f t="shared" si="1"/>
        <v>43516</v>
      </c>
      <c r="G122" s="40">
        <f t="shared" si="2"/>
        <v>108.29593591410477</v>
      </c>
    </row>
    <row r="123" spans="1:7" ht="60">
      <c r="A123" s="49" t="s">
        <v>116</v>
      </c>
      <c r="B123" s="18">
        <v>26439</v>
      </c>
      <c r="C123" s="55">
        <v>38848</v>
      </c>
      <c r="D123" s="55">
        <v>38848</v>
      </c>
      <c r="E123" s="30">
        <f t="shared" si="0"/>
        <v>100</v>
      </c>
      <c r="F123" s="5">
        <f t="shared" si="1"/>
        <v>12409</v>
      </c>
      <c r="G123" s="40">
        <f t="shared" si="2"/>
        <v>146.9344528915617</v>
      </c>
    </row>
    <row r="124" spans="1:7" ht="48">
      <c r="A124" s="49" t="s">
        <v>117</v>
      </c>
      <c r="B124" s="18">
        <v>10368</v>
      </c>
      <c r="C124" s="55">
        <v>15176</v>
      </c>
      <c r="D124" s="55">
        <v>15005</v>
      </c>
      <c r="E124" s="30">
        <f t="shared" si="0"/>
        <v>98.873220875065897</v>
      </c>
      <c r="F124" s="5">
        <f t="shared" si="1"/>
        <v>4637</v>
      </c>
      <c r="G124" s="40">
        <f t="shared" si="2"/>
        <v>144.7241512345679</v>
      </c>
    </row>
    <row r="125" spans="1:7" ht="84">
      <c r="A125" s="50" t="s">
        <v>118</v>
      </c>
      <c r="B125" s="21">
        <v>475050</v>
      </c>
      <c r="C125" s="18">
        <v>0</v>
      </c>
      <c r="D125" s="18">
        <v>200000</v>
      </c>
      <c r="E125" s="30"/>
      <c r="F125" s="5">
        <f t="shared" si="1"/>
        <v>-275050</v>
      </c>
      <c r="G125" s="40">
        <f t="shared" si="2"/>
        <v>42.100831491421957</v>
      </c>
    </row>
    <row r="126" spans="1:7" ht="48">
      <c r="A126" s="49" t="s">
        <v>119</v>
      </c>
      <c r="B126" s="18">
        <v>344448</v>
      </c>
      <c r="C126" s="55">
        <v>87038</v>
      </c>
      <c r="D126" s="55">
        <v>86109</v>
      </c>
      <c r="E126" s="30">
        <f t="shared" si="0"/>
        <v>98.932650106849877</v>
      </c>
      <c r="F126" s="5">
        <f t="shared" si="1"/>
        <v>-258339</v>
      </c>
      <c r="G126" s="40">
        <f t="shared" si="2"/>
        <v>24.999129041248608</v>
      </c>
    </row>
    <row r="127" spans="1:7" ht="96">
      <c r="A127" s="49" t="s">
        <v>120</v>
      </c>
      <c r="B127" s="18">
        <v>43935</v>
      </c>
      <c r="C127" s="55">
        <v>43283</v>
      </c>
      <c r="D127" s="55">
        <v>42448</v>
      </c>
      <c r="E127" s="30">
        <f t="shared" si="0"/>
        <v>98.070836125037545</v>
      </c>
      <c r="F127" s="5">
        <f t="shared" si="1"/>
        <v>-1487</v>
      </c>
      <c r="G127" s="40">
        <f t="shared" si="2"/>
        <v>96.615454648913172</v>
      </c>
    </row>
    <row r="128" spans="1:7" ht="48">
      <c r="A128" s="49" t="s">
        <v>121</v>
      </c>
      <c r="B128" s="18">
        <v>103651</v>
      </c>
      <c r="C128" s="55">
        <v>0</v>
      </c>
      <c r="D128" s="55">
        <v>0</v>
      </c>
      <c r="E128" s="30"/>
      <c r="F128" s="5">
        <f t="shared" si="1"/>
        <v>-103651</v>
      </c>
      <c r="G128" s="40">
        <f t="shared" si="2"/>
        <v>0</v>
      </c>
    </row>
    <row r="129" spans="1:7" ht="60">
      <c r="A129" s="49" t="s">
        <v>122</v>
      </c>
      <c r="B129" s="18">
        <v>44457</v>
      </c>
      <c r="C129" s="55">
        <v>53808</v>
      </c>
      <c r="D129" s="55">
        <v>53147</v>
      </c>
      <c r="E129" s="30">
        <f t="shared" si="0"/>
        <v>98.771558132619688</v>
      </c>
      <c r="F129" s="5">
        <f t="shared" si="1"/>
        <v>8690</v>
      </c>
      <c r="G129" s="40">
        <f t="shared" si="2"/>
        <v>119.546977978721</v>
      </c>
    </row>
    <row r="130" spans="1:7" ht="24">
      <c r="A130" s="49" t="s">
        <v>123</v>
      </c>
      <c r="B130" s="18"/>
      <c r="C130" s="55">
        <v>20935</v>
      </c>
      <c r="D130" s="55">
        <v>20813</v>
      </c>
      <c r="E130" s="30">
        <f t="shared" si="0"/>
        <v>99.417243850011943</v>
      </c>
      <c r="F130" s="5">
        <f t="shared" si="1"/>
        <v>20813</v>
      </c>
      <c r="G130" s="40"/>
    </row>
    <row r="131" spans="1:7" ht="36">
      <c r="A131" s="49" t="s">
        <v>124</v>
      </c>
      <c r="B131" s="18">
        <v>0</v>
      </c>
      <c r="C131" s="55">
        <v>20082</v>
      </c>
      <c r="D131" s="55">
        <v>15173</v>
      </c>
      <c r="E131" s="30">
        <f t="shared" si="0"/>
        <v>75.555223583308447</v>
      </c>
      <c r="F131" s="5">
        <f t="shared" si="1"/>
        <v>15173</v>
      </c>
      <c r="G131" s="40"/>
    </row>
    <row r="132" spans="1:7" ht="60">
      <c r="A132" s="49" t="s">
        <v>125</v>
      </c>
      <c r="B132" s="18">
        <v>14050</v>
      </c>
      <c r="C132" s="55">
        <v>14417</v>
      </c>
      <c r="D132" s="55">
        <v>14417</v>
      </c>
      <c r="E132" s="30">
        <f t="shared" si="0"/>
        <v>100</v>
      </c>
      <c r="F132" s="5">
        <f t="shared" si="1"/>
        <v>367</v>
      </c>
      <c r="G132" s="40">
        <f t="shared" si="2"/>
        <v>102.61209964412812</v>
      </c>
    </row>
    <row r="133" spans="1:7" ht="24">
      <c r="A133" s="49" t="s">
        <v>126</v>
      </c>
      <c r="B133" s="18">
        <v>41729</v>
      </c>
      <c r="C133" s="55">
        <v>40287</v>
      </c>
      <c r="D133" s="55">
        <v>39075</v>
      </c>
      <c r="E133" s="30">
        <f t="shared" si="0"/>
        <v>96.991585374934843</v>
      </c>
      <c r="F133" s="5">
        <f t="shared" si="1"/>
        <v>-2654</v>
      </c>
      <c r="G133" s="40">
        <f t="shared" si="2"/>
        <v>93.639914687627311</v>
      </c>
    </row>
    <row r="134" spans="1:7" ht="36">
      <c r="A134" s="49" t="s">
        <v>127</v>
      </c>
      <c r="B134" s="18">
        <v>14213</v>
      </c>
      <c r="C134" s="55">
        <v>10941</v>
      </c>
      <c r="D134" s="55">
        <v>10941</v>
      </c>
      <c r="E134" s="30">
        <f t="shared" si="0"/>
        <v>100</v>
      </c>
      <c r="F134" s="5">
        <f t="shared" si="1"/>
        <v>-3272</v>
      </c>
      <c r="G134" s="40">
        <f t="shared" si="2"/>
        <v>76.978822205023562</v>
      </c>
    </row>
    <row r="135" spans="1:7" ht="36">
      <c r="A135" s="49" t="s">
        <v>128</v>
      </c>
      <c r="B135" s="18">
        <v>206070</v>
      </c>
      <c r="C135" s="55">
        <v>75172</v>
      </c>
      <c r="D135" s="55">
        <v>72380</v>
      </c>
      <c r="E135" s="30">
        <f t="shared" si="0"/>
        <v>96.285851114776776</v>
      </c>
      <c r="F135" s="5">
        <f t="shared" si="1"/>
        <v>-133690</v>
      </c>
      <c r="G135" s="40">
        <f t="shared" si="2"/>
        <v>35.123986994710535</v>
      </c>
    </row>
    <row r="136" spans="1:7" ht="36">
      <c r="A136" s="49" t="s">
        <v>129</v>
      </c>
      <c r="B136" s="18">
        <v>40345</v>
      </c>
      <c r="C136" s="55">
        <v>27400</v>
      </c>
      <c r="D136" s="55">
        <v>26829</v>
      </c>
      <c r="E136" s="30">
        <f t="shared" si="0"/>
        <v>97.916058394160586</v>
      </c>
      <c r="F136" s="5">
        <f t="shared" si="1"/>
        <v>-13516</v>
      </c>
      <c r="G136" s="40">
        <f t="shared" si="2"/>
        <v>66.498946585698349</v>
      </c>
    </row>
    <row r="137" spans="1:7" ht="36">
      <c r="A137" s="49" t="s">
        <v>130</v>
      </c>
      <c r="B137" s="18">
        <v>25000</v>
      </c>
      <c r="C137" s="55">
        <v>23998</v>
      </c>
      <c r="D137" s="55">
        <v>23998</v>
      </c>
      <c r="E137" s="30">
        <f t="shared" si="0"/>
        <v>100</v>
      </c>
      <c r="F137" s="5">
        <f t="shared" si="1"/>
        <v>-1002</v>
      </c>
      <c r="G137" s="40">
        <f t="shared" si="2"/>
        <v>95.992000000000004</v>
      </c>
    </row>
    <row r="138" spans="1:7" ht="36">
      <c r="A138" s="49" t="s">
        <v>131</v>
      </c>
      <c r="B138" s="18">
        <v>0</v>
      </c>
      <c r="C138" s="55">
        <v>237986</v>
      </c>
      <c r="D138" s="55">
        <v>190091</v>
      </c>
      <c r="E138" s="30">
        <f t="shared" si="0"/>
        <v>79.874866588790937</v>
      </c>
      <c r="F138" s="5">
        <f t="shared" si="1"/>
        <v>190091</v>
      </c>
      <c r="G138" s="40"/>
    </row>
    <row r="139" spans="1:7" ht="60">
      <c r="A139" s="49" t="s">
        <v>132</v>
      </c>
      <c r="B139" s="18">
        <v>54544</v>
      </c>
      <c r="C139" s="55">
        <v>438919</v>
      </c>
      <c r="D139" s="55">
        <v>409010</v>
      </c>
      <c r="E139" s="30">
        <f t="shared" si="0"/>
        <v>93.185758647950991</v>
      </c>
      <c r="F139" s="5">
        <f t="shared" si="1"/>
        <v>354466</v>
      </c>
      <c r="G139" s="40">
        <f t="shared" si="2"/>
        <v>749.87166324435316</v>
      </c>
    </row>
    <row r="140" spans="1:7" ht="24">
      <c r="A140" s="49" t="s">
        <v>133</v>
      </c>
      <c r="B140" s="18">
        <v>16087</v>
      </c>
      <c r="C140" s="55">
        <v>0</v>
      </c>
      <c r="D140" s="55">
        <v>0</v>
      </c>
      <c r="E140" s="30"/>
      <c r="F140" s="5">
        <f t="shared" si="1"/>
        <v>-16087</v>
      </c>
      <c r="G140" s="40">
        <f t="shared" si="2"/>
        <v>0</v>
      </c>
    </row>
    <row r="141" spans="1:7" ht="24">
      <c r="A141" s="49" t="s">
        <v>134</v>
      </c>
      <c r="B141" s="18">
        <v>44451</v>
      </c>
      <c r="C141" s="55">
        <v>93656</v>
      </c>
      <c r="D141" s="55">
        <v>90485</v>
      </c>
      <c r="E141" s="30">
        <f t="shared" si="0"/>
        <v>96.614205176390186</v>
      </c>
      <c r="F141" s="5">
        <f t="shared" si="1"/>
        <v>46034</v>
      </c>
      <c r="G141" s="40">
        <f t="shared" si="2"/>
        <v>203.5612247193539</v>
      </c>
    </row>
    <row r="142" spans="1:7" ht="60">
      <c r="A142" s="49" t="s">
        <v>135</v>
      </c>
      <c r="B142" s="18">
        <v>40996</v>
      </c>
      <c r="C142" s="55">
        <v>103131</v>
      </c>
      <c r="D142" s="55">
        <v>90131</v>
      </c>
      <c r="E142" s="30">
        <f t="shared" si="0"/>
        <v>87.394672794794971</v>
      </c>
      <c r="F142" s="5">
        <f t="shared" si="1"/>
        <v>49135</v>
      </c>
      <c r="G142" s="40">
        <f t="shared" si="2"/>
        <v>219.85315640550297</v>
      </c>
    </row>
    <row r="143" spans="1:7" ht="60">
      <c r="A143" s="49" t="s">
        <v>136</v>
      </c>
      <c r="B143" s="18">
        <v>6090</v>
      </c>
      <c r="C143" s="55">
        <v>5220</v>
      </c>
      <c r="D143" s="55">
        <v>5220</v>
      </c>
      <c r="E143" s="30">
        <f t="shared" si="0"/>
        <v>100</v>
      </c>
      <c r="F143" s="5">
        <f t="shared" si="1"/>
        <v>-870</v>
      </c>
      <c r="G143" s="40">
        <f t="shared" si="2"/>
        <v>85.714285714285708</v>
      </c>
    </row>
    <row r="144" spans="1:7" ht="36">
      <c r="A144" s="49" t="s">
        <v>137</v>
      </c>
      <c r="B144" s="18">
        <v>346927</v>
      </c>
      <c r="C144" s="55">
        <v>156543</v>
      </c>
      <c r="D144" s="55">
        <v>147503</v>
      </c>
      <c r="E144" s="30">
        <f t="shared" si="0"/>
        <v>94.225228850858869</v>
      </c>
      <c r="F144" s="5">
        <f t="shared" si="1"/>
        <v>-199424</v>
      </c>
      <c r="G144" s="40">
        <f t="shared" si="2"/>
        <v>42.517013665699125</v>
      </c>
    </row>
    <row r="145" spans="1:7" ht="24">
      <c r="A145" s="49" t="s">
        <v>138</v>
      </c>
      <c r="B145" s="18">
        <v>29825</v>
      </c>
      <c r="C145" s="55">
        <v>143778</v>
      </c>
      <c r="D145" s="55">
        <v>101893</v>
      </c>
      <c r="E145" s="30">
        <f t="shared" si="0"/>
        <v>70.86828304747597</v>
      </c>
      <c r="F145" s="5">
        <f t="shared" si="1"/>
        <v>72068</v>
      </c>
      <c r="G145" s="40">
        <f t="shared" si="2"/>
        <v>341.63621123218775</v>
      </c>
    </row>
    <row r="146" spans="1:7" ht="24">
      <c r="A146" s="49" t="s">
        <v>139</v>
      </c>
      <c r="B146" s="18">
        <v>0</v>
      </c>
      <c r="C146" s="55">
        <v>19600</v>
      </c>
      <c r="D146" s="55">
        <v>19600</v>
      </c>
      <c r="E146" s="30">
        <f t="shared" si="0"/>
        <v>100</v>
      </c>
      <c r="F146" s="5">
        <f t="shared" si="1"/>
        <v>19600</v>
      </c>
      <c r="G146" s="40"/>
    </row>
    <row r="147" spans="1:7" ht="48">
      <c r="A147" s="49" t="s">
        <v>140</v>
      </c>
      <c r="B147" s="18">
        <v>22958</v>
      </c>
      <c r="C147" s="55">
        <v>0</v>
      </c>
      <c r="D147" s="55">
        <v>0</v>
      </c>
      <c r="E147" s="30"/>
      <c r="F147" s="5">
        <f t="shared" si="1"/>
        <v>-22958</v>
      </c>
      <c r="G147" s="40">
        <f t="shared" si="2"/>
        <v>0</v>
      </c>
    </row>
    <row r="148" spans="1:7" ht="60">
      <c r="A148" s="49" t="s">
        <v>141</v>
      </c>
      <c r="B148" s="18">
        <v>24743</v>
      </c>
      <c r="C148" s="55">
        <v>5531</v>
      </c>
      <c r="D148" s="55">
        <v>5421</v>
      </c>
      <c r="E148" s="30">
        <f t="shared" si="0"/>
        <v>98.011209546194181</v>
      </c>
      <c r="F148" s="5">
        <f t="shared" si="1"/>
        <v>-19322</v>
      </c>
      <c r="G148" s="40">
        <f t="shared" si="2"/>
        <v>21.909226852038959</v>
      </c>
    </row>
    <row r="149" spans="1:7" ht="36">
      <c r="A149" s="49" t="s">
        <v>142</v>
      </c>
      <c r="B149" s="18">
        <v>1552035</v>
      </c>
      <c r="C149" s="55">
        <v>2108569</v>
      </c>
      <c r="D149" s="55">
        <v>2126115</v>
      </c>
      <c r="E149" s="30">
        <f t="shared" si="0"/>
        <v>100.83212832968711</v>
      </c>
      <c r="F149" s="5">
        <f t="shared" si="1"/>
        <v>574080</v>
      </c>
      <c r="G149" s="40">
        <f t="shared" si="2"/>
        <v>136.98885656573466</v>
      </c>
    </row>
    <row r="150" spans="1:7" ht="48">
      <c r="A150" s="49" t="s">
        <v>143</v>
      </c>
      <c r="B150" s="18">
        <v>129479</v>
      </c>
      <c r="C150" s="55">
        <v>414445</v>
      </c>
      <c r="D150" s="55">
        <v>337223</v>
      </c>
      <c r="E150" s="30">
        <f t="shared" si="0"/>
        <v>81.367370821218742</v>
      </c>
      <c r="F150" s="5">
        <f t="shared" si="1"/>
        <v>207744</v>
      </c>
      <c r="G150" s="40">
        <f t="shared" si="2"/>
        <v>260.44609550583493</v>
      </c>
    </row>
    <row r="151" spans="1:7" ht="48">
      <c r="A151" s="49" t="s">
        <v>144</v>
      </c>
      <c r="B151" s="18">
        <v>0</v>
      </c>
      <c r="C151" s="55">
        <v>608037</v>
      </c>
      <c r="D151" s="55">
        <v>576534</v>
      </c>
      <c r="E151" s="30">
        <f t="shared" si="0"/>
        <v>94.818900823469619</v>
      </c>
      <c r="F151" s="5">
        <f t="shared" si="1"/>
        <v>576534</v>
      </c>
      <c r="G151" s="40"/>
    </row>
    <row r="152" spans="1:7" ht="72">
      <c r="A152" s="49" t="s">
        <v>145</v>
      </c>
      <c r="B152" s="18">
        <v>8428</v>
      </c>
      <c r="C152" s="55">
        <v>0</v>
      </c>
      <c r="D152" s="55">
        <v>0</v>
      </c>
      <c r="E152" s="30"/>
      <c r="F152" s="5">
        <f t="shared" si="1"/>
        <v>-8428</v>
      </c>
      <c r="G152" s="40">
        <f t="shared" si="2"/>
        <v>0</v>
      </c>
    </row>
    <row r="153" spans="1:7" ht="72">
      <c r="A153" s="49" t="s">
        <v>146</v>
      </c>
      <c r="B153" s="18">
        <v>10572</v>
      </c>
      <c r="C153" s="55">
        <v>10543</v>
      </c>
      <c r="D153" s="55">
        <v>10543</v>
      </c>
      <c r="E153" s="30">
        <f t="shared" si="0"/>
        <v>100</v>
      </c>
      <c r="F153" s="5">
        <f t="shared" si="1"/>
        <v>-29</v>
      </c>
      <c r="G153" s="40">
        <f t="shared" si="2"/>
        <v>99.725690503216043</v>
      </c>
    </row>
    <row r="154" spans="1:7" ht="48">
      <c r="A154" s="49" t="s">
        <v>147</v>
      </c>
      <c r="B154" s="18">
        <v>0</v>
      </c>
      <c r="C154" s="55">
        <v>166340</v>
      </c>
      <c r="D154" s="55">
        <v>166340</v>
      </c>
      <c r="E154" s="30">
        <f t="shared" si="0"/>
        <v>100</v>
      </c>
      <c r="F154" s="5">
        <f t="shared" si="1"/>
        <v>166340</v>
      </c>
      <c r="G154" s="40"/>
    </row>
    <row r="155" spans="1:7" ht="60">
      <c r="A155" s="49" t="s">
        <v>148</v>
      </c>
      <c r="B155" s="18">
        <v>0</v>
      </c>
      <c r="C155" s="55">
        <v>6772</v>
      </c>
      <c r="D155" s="55">
        <v>6772</v>
      </c>
      <c r="E155" s="30">
        <f t="shared" si="0"/>
        <v>100</v>
      </c>
      <c r="F155" s="5">
        <f t="shared" si="1"/>
        <v>6772</v>
      </c>
      <c r="G155" s="40"/>
    </row>
    <row r="156" spans="1:7" ht="72">
      <c r="A156" s="49" t="s">
        <v>149</v>
      </c>
      <c r="B156" s="18">
        <v>0</v>
      </c>
      <c r="C156" s="55">
        <v>85488</v>
      </c>
      <c r="D156" s="55">
        <v>85488</v>
      </c>
      <c r="E156" s="30">
        <f t="shared" si="0"/>
        <v>100</v>
      </c>
      <c r="F156" s="5">
        <f t="shared" si="1"/>
        <v>85488</v>
      </c>
      <c r="G156" s="40"/>
    </row>
    <row r="157" spans="1:7" ht="36">
      <c r="A157" s="49" t="s">
        <v>150</v>
      </c>
      <c r="B157" s="18">
        <v>320296</v>
      </c>
      <c r="C157" s="55">
        <v>281384</v>
      </c>
      <c r="D157" s="55">
        <v>270799</v>
      </c>
      <c r="E157" s="30">
        <f t="shared" si="0"/>
        <v>96.23823671566258</v>
      </c>
      <c r="F157" s="5">
        <f t="shared" si="1"/>
        <v>-49497</v>
      </c>
      <c r="G157" s="40">
        <f t="shared" si="2"/>
        <v>84.546482004146156</v>
      </c>
    </row>
    <row r="158" spans="1:7" ht="36">
      <c r="A158" s="49" t="s">
        <v>151</v>
      </c>
      <c r="B158" s="18">
        <v>10156</v>
      </c>
      <c r="C158" s="55">
        <v>0</v>
      </c>
      <c r="D158" s="55">
        <v>0</v>
      </c>
      <c r="E158" s="30"/>
      <c r="F158" s="5">
        <f t="shared" si="1"/>
        <v>-10156</v>
      </c>
      <c r="G158" s="40">
        <f t="shared" si="2"/>
        <v>0</v>
      </c>
    </row>
    <row r="159" spans="1:7" ht="24">
      <c r="A159" s="49" t="s">
        <v>152</v>
      </c>
      <c r="B159" s="18">
        <v>7189</v>
      </c>
      <c r="C159" s="55">
        <v>0</v>
      </c>
      <c r="D159" s="55">
        <v>0</v>
      </c>
      <c r="E159" s="30"/>
      <c r="F159" s="5">
        <f t="shared" si="1"/>
        <v>-7189</v>
      </c>
      <c r="G159" s="40">
        <f t="shared" si="2"/>
        <v>0</v>
      </c>
    </row>
    <row r="160" spans="1:7" ht="36">
      <c r="A160" s="49" t="s">
        <v>153</v>
      </c>
      <c r="B160" s="18">
        <v>213</v>
      </c>
      <c r="C160" s="55">
        <v>213</v>
      </c>
      <c r="D160" s="55">
        <v>213</v>
      </c>
      <c r="E160" s="30">
        <f t="shared" si="0"/>
        <v>100</v>
      </c>
      <c r="F160" s="5">
        <f t="shared" si="1"/>
        <v>0</v>
      </c>
      <c r="G160" s="40">
        <f t="shared" si="2"/>
        <v>100</v>
      </c>
    </row>
    <row r="161" spans="1:7" ht="48">
      <c r="A161" s="49" t="s">
        <v>154</v>
      </c>
      <c r="B161" s="18">
        <v>1454</v>
      </c>
      <c r="C161" s="55">
        <v>743</v>
      </c>
      <c r="D161" s="55">
        <v>739</v>
      </c>
      <c r="E161" s="30">
        <f t="shared" si="0"/>
        <v>99.461641991924637</v>
      </c>
      <c r="F161" s="5">
        <f t="shared" ref="F161:F224" si="3">D161-B161</f>
        <v>-715</v>
      </c>
      <c r="G161" s="40">
        <f t="shared" si="2"/>
        <v>50.825309491059144</v>
      </c>
    </row>
    <row r="162" spans="1:7" ht="15.75">
      <c r="A162" s="49" t="s">
        <v>155</v>
      </c>
      <c r="B162" s="18">
        <v>24636</v>
      </c>
      <c r="C162" s="55">
        <v>84288</v>
      </c>
      <c r="D162" s="55">
        <v>84288</v>
      </c>
      <c r="E162" s="30">
        <f t="shared" si="0"/>
        <v>100</v>
      </c>
      <c r="F162" s="5">
        <f t="shared" si="3"/>
        <v>59652</v>
      </c>
      <c r="G162" s="40">
        <f t="shared" si="2"/>
        <v>342.13346322454947</v>
      </c>
    </row>
    <row r="163" spans="1:7" ht="48">
      <c r="A163" s="49" t="s">
        <v>156</v>
      </c>
      <c r="B163" s="18">
        <v>32467</v>
      </c>
      <c r="C163" s="55">
        <v>28135</v>
      </c>
      <c r="D163" s="55">
        <v>28135</v>
      </c>
      <c r="E163" s="30">
        <f t="shared" si="0"/>
        <v>100</v>
      </c>
      <c r="F163" s="5">
        <f t="shared" si="3"/>
        <v>-4332</v>
      </c>
      <c r="G163" s="40">
        <f t="shared" si="2"/>
        <v>86.657221178427321</v>
      </c>
    </row>
    <row r="164" spans="1:7" ht="24">
      <c r="A164" s="49" t="s">
        <v>157</v>
      </c>
      <c r="B164" s="18">
        <v>11252</v>
      </c>
      <c r="C164" s="55">
        <v>35699</v>
      </c>
      <c r="D164" s="55">
        <v>35699</v>
      </c>
      <c r="E164" s="30">
        <f t="shared" si="0"/>
        <v>100</v>
      </c>
      <c r="F164" s="5">
        <f t="shared" si="3"/>
        <v>24447</v>
      </c>
      <c r="G164" s="40">
        <f t="shared" si="2"/>
        <v>317.26804123711338</v>
      </c>
    </row>
    <row r="165" spans="1:7" ht="60">
      <c r="A165" s="49" t="s">
        <v>158</v>
      </c>
      <c r="B165" s="18">
        <v>0</v>
      </c>
      <c r="C165" s="55">
        <v>10805</v>
      </c>
      <c r="D165" s="55">
        <v>10747</v>
      </c>
      <c r="E165" s="30">
        <f t="shared" si="0"/>
        <v>99.463211476168439</v>
      </c>
      <c r="F165" s="5">
        <f t="shared" si="3"/>
        <v>10747</v>
      </c>
      <c r="G165" s="40"/>
    </row>
    <row r="166" spans="1:7" ht="48">
      <c r="A166" s="49" t="s">
        <v>159</v>
      </c>
      <c r="B166" s="18">
        <v>83547</v>
      </c>
      <c r="C166" s="55">
        <v>97921</v>
      </c>
      <c r="D166" s="55">
        <v>92000</v>
      </c>
      <c r="E166" s="30">
        <f t="shared" si="0"/>
        <v>93.953288875726344</v>
      </c>
      <c r="F166" s="5">
        <f t="shared" si="3"/>
        <v>8453</v>
      </c>
      <c r="G166" s="40">
        <f t="shared" si="2"/>
        <v>110.11765832405712</v>
      </c>
    </row>
    <row r="167" spans="1:7" ht="36">
      <c r="A167" s="49" t="s">
        <v>160</v>
      </c>
      <c r="B167" s="18">
        <v>29356</v>
      </c>
      <c r="C167" s="55">
        <v>13339</v>
      </c>
      <c r="D167" s="55">
        <v>9000</v>
      </c>
      <c r="E167" s="30">
        <f t="shared" ref="E167:E230" si="4">D167/C167*100</f>
        <v>67.471324687008021</v>
      </c>
      <c r="F167" s="5">
        <f t="shared" si="3"/>
        <v>-20356</v>
      </c>
      <c r="G167" s="40">
        <f t="shared" ref="G167:G230" si="5">D167/B167*100</f>
        <v>30.658127810328384</v>
      </c>
    </row>
    <row r="168" spans="1:7" ht="24">
      <c r="A168" s="49" t="s">
        <v>161</v>
      </c>
      <c r="B168" s="18">
        <v>14450</v>
      </c>
      <c r="C168" s="55">
        <v>24488</v>
      </c>
      <c r="D168" s="55">
        <v>24373</v>
      </c>
      <c r="E168" s="30">
        <f t="shared" si="4"/>
        <v>99.530382228030049</v>
      </c>
      <c r="F168" s="5">
        <f t="shared" si="3"/>
        <v>9923</v>
      </c>
      <c r="G168" s="40">
        <f t="shared" si="5"/>
        <v>168.67128027681662</v>
      </c>
    </row>
    <row r="169" spans="1:7" ht="36">
      <c r="A169" s="49" t="s">
        <v>162</v>
      </c>
      <c r="B169" s="18">
        <v>333670</v>
      </c>
      <c r="C169" s="55">
        <v>345666</v>
      </c>
      <c r="D169" s="55">
        <v>334426</v>
      </c>
      <c r="E169" s="30">
        <f t="shared" si="4"/>
        <v>96.748306168382186</v>
      </c>
      <c r="F169" s="5">
        <f t="shared" si="3"/>
        <v>756</v>
      </c>
      <c r="G169" s="40">
        <f t="shared" si="5"/>
        <v>100.22657116312523</v>
      </c>
    </row>
    <row r="170" spans="1:7" ht="36">
      <c r="A170" s="49" t="s">
        <v>163</v>
      </c>
      <c r="B170" s="18">
        <v>417251</v>
      </c>
      <c r="C170" s="55">
        <v>445313</v>
      </c>
      <c r="D170" s="55">
        <v>432177</v>
      </c>
      <c r="E170" s="30">
        <f t="shared" si="4"/>
        <v>97.050164715604524</v>
      </c>
      <c r="F170" s="5">
        <f t="shared" si="3"/>
        <v>14926</v>
      </c>
      <c r="G170" s="40">
        <f t="shared" si="5"/>
        <v>103.57722330204122</v>
      </c>
    </row>
    <row r="171" spans="1:7" ht="36">
      <c r="A171" s="49" t="s">
        <v>164</v>
      </c>
      <c r="B171" s="18">
        <v>13695</v>
      </c>
      <c r="C171" s="55">
        <v>14238</v>
      </c>
      <c r="D171" s="55">
        <v>12944</v>
      </c>
      <c r="E171" s="30">
        <f t="shared" si="4"/>
        <v>90.911644893945777</v>
      </c>
      <c r="F171" s="5">
        <f t="shared" si="3"/>
        <v>-751</v>
      </c>
      <c r="G171" s="40">
        <f t="shared" si="5"/>
        <v>94.516246805403441</v>
      </c>
    </row>
    <row r="172" spans="1:7" ht="36">
      <c r="A172" s="49" t="s">
        <v>165</v>
      </c>
      <c r="B172" s="18">
        <v>1982</v>
      </c>
      <c r="C172" s="55">
        <v>1573</v>
      </c>
      <c r="D172" s="55">
        <v>1572</v>
      </c>
      <c r="E172" s="30">
        <f t="shared" si="4"/>
        <v>99.936427209154473</v>
      </c>
      <c r="F172" s="5">
        <f t="shared" si="3"/>
        <v>-410</v>
      </c>
      <c r="G172" s="40">
        <f t="shared" si="5"/>
        <v>79.313824419778001</v>
      </c>
    </row>
    <row r="173" spans="1:7" ht="36">
      <c r="A173" s="49" t="s">
        <v>166</v>
      </c>
      <c r="B173" s="18">
        <v>850</v>
      </c>
      <c r="C173" s="55">
        <v>1531</v>
      </c>
      <c r="D173" s="55">
        <v>1531</v>
      </c>
      <c r="E173" s="30">
        <f t="shared" si="4"/>
        <v>100</v>
      </c>
      <c r="F173" s="5">
        <f t="shared" si="3"/>
        <v>681</v>
      </c>
      <c r="G173" s="40">
        <f t="shared" si="5"/>
        <v>180.11764705882354</v>
      </c>
    </row>
    <row r="174" spans="1:7" ht="24">
      <c r="A174" s="49" t="s">
        <v>167</v>
      </c>
      <c r="B174" s="18">
        <v>304847</v>
      </c>
      <c r="C174" s="55">
        <v>290022</v>
      </c>
      <c r="D174" s="55">
        <v>287389</v>
      </c>
      <c r="E174" s="30">
        <f t="shared" si="4"/>
        <v>99.092137837819209</v>
      </c>
      <c r="F174" s="5">
        <f t="shared" si="3"/>
        <v>-17458</v>
      </c>
      <c r="G174" s="40">
        <f t="shared" si="5"/>
        <v>94.273192781952915</v>
      </c>
    </row>
    <row r="175" spans="1:7" ht="36">
      <c r="A175" s="49" t="s">
        <v>168</v>
      </c>
      <c r="B175" s="18">
        <v>37024</v>
      </c>
      <c r="C175" s="55">
        <v>733</v>
      </c>
      <c r="D175" s="55">
        <v>733</v>
      </c>
      <c r="E175" s="30">
        <f t="shared" si="4"/>
        <v>100</v>
      </c>
      <c r="F175" s="5">
        <f t="shared" si="3"/>
        <v>-36291</v>
      </c>
      <c r="G175" s="40">
        <f t="shared" si="5"/>
        <v>1.9797968885047539</v>
      </c>
    </row>
    <row r="176" spans="1:7" ht="48">
      <c r="A176" s="49" t="s">
        <v>169</v>
      </c>
      <c r="B176" s="18">
        <v>1042</v>
      </c>
      <c r="C176" s="55">
        <v>0</v>
      </c>
      <c r="D176" s="55">
        <v>0</v>
      </c>
      <c r="E176" s="30"/>
      <c r="F176" s="5">
        <f t="shared" si="3"/>
        <v>-1042</v>
      </c>
      <c r="G176" s="40">
        <f t="shared" si="5"/>
        <v>0</v>
      </c>
    </row>
    <row r="177" spans="1:7" ht="60">
      <c r="A177" s="49" t="s">
        <v>170</v>
      </c>
      <c r="B177" s="18">
        <v>73219</v>
      </c>
      <c r="C177" s="55">
        <v>77081</v>
      </c>
      <c r="D177" s="55">
        <v>75060</v>
      </c>
      <c r="E177" s="30">
        <f t="shared" si="4"/>
        <v>97.378082796019768</v>
      </c>
      <c r="F177" s="5">
        <f t="shared" si="3"/>
        <v>1841</v>
      </c>
      <c r="G177" s="40">
        <f t="shared" si="5"/>
        <v>102.51437468416668</v>
      </c>
    </row>
    <row r="178" spans="1:7" ht="36">
      <c r="A178" s="50" t="s">
        <v>171</v>
      </c>
      <c r="B178" s="21">
        <v>0</v>
      </c>
      <c r="C178" s="18">
        <v>11130</v>
      </c>
      <c r="D178" s="18">
        <v>11106</v>
      </c>
      <c r="E178" s="30">
        <f t="shared" si="4"/>
        <v>99.784366576819409</v>
      </c>
      <c r="F178" s="5">
        <f t="shared" si="3"/>
        <v>11106</v>
      </c>
      <c r="G178" s="40"/>
    </row>
    <row r="179" spans="1:7" ht="108">
      <c r="A179" s="49" t="s">
        <v>172</v>
      </c>
      <c r="B179" s="18">
        <v>0</v>
      </c>
      <c r="C179" s="55">
        <v>30398</v>
      </c>
      <c r="D179" s="55">
        <v>30398</v>
      </c>
      <c r="E179" s="30">
        <f t="shared" si="4"/>
        <v>100</v>
      </c>
      <c r="F179" s="5">
        <f t="shared" si="3"/>
        <v>30398</v>
      </c>
      <c r="G179" s="40"/>
    </row>
    <row r="180" spans="1:7" ht="48">
      <c r="A180" s="50" t="s">
        <v>173</v>
      </c>
      <c r="B180" s="21">
        <v>0</v>
      </c>
      <c r="C180" s="18">
        <v>1380470</v>
      </c>
      <c r="D180" s="18">
        <v>1380470</v>
      </c>
      <c r="E180" s="30">
        <f t="shared" si="4"/>
        <v>100</v>
      </c>
      <c r="F180" s="5">
        <f t="shared" si="3"/>
        <v>1380470</v>
      </c>
      <c r="G180" s="40"/>
    </row>
    <row r="181" spans="1:7" ht="72">
      <c r="A181" s="49" t="s">
        <v>174</v>
      </c>
      <c r="B181" s="18">
        <v>0</v>
      </c>
      <c r="C181" s="55">
        <v>178964</v>
      </c>
      <c r="D181" s="55">
        <v>119686</v>
      </c>
      <c r="E181" s="30">
        <f t="shared" si="4"/>
        <v>66.877137301356697</v>
      </c>
      <c r="F181" s="5">
        <f t="shared" si="3"/>
        <v>119686</v>
      </c>
      <c r="G181" s="40"/>
    </row>
    <row r="182" spans="1:7" ht="72">
      <c r="A182" s="49" t="s">
        <v>175</v>
      </c>
      <c r="B182" s="18">
        <v>0</v>
      </c>
      <c r="C182" s="55">
        <v>56707</v>
      </c>
      <c r="D182" s="55">
        <v>56707</v>
      </c>
      <c r="E182" s="30">
        <f t="shared" si="4"/>
        <v>100</v>
      </c>
      <c r="F182" s="5">
        <f t="shared" si="3"/>
        <v>56707</v>
      </c>
      <c r="G182" s="40"/>
    </row>
    <row r="183" spans="1:7" ht="24">
      <c r="A183" s="49" t="s">
        <v>176</v>
      </c>
      <c r="B183" s="18">
        <v>115014</v>
      </c>
      <c r="C183" s="55">
        <v>19548</v>
      </c>
      <c r="D183" s="55">
        <v>17661</v>
      </c>
      <c r="E183" s="30">
        <f t="shared" si="4"/>
        <v>90.346838551258443</v>
      </c>
      <c r="F183" s="5">
        <f t="shared" si="3"/>
        <v>-97353</v>
      </c>
      <c r="G183" s="40">
        <f t="shared" si="5"/>
        <v>15.35552193645991</v>
      </c>
    </row>
    <row r="184" spans="1:7" ht="48">
      <c r="A184" s="49" t="s">
        <v>177</v>
      </c>
      <c r="B184" s="18">
        <v>268036</v>
      </c>
      <c r="C184" s="55">
        <v>0</v>
      </c>
      <c r="D184" s="55">
        <v>0</v>
      </c>
      <c r="E184" s="30"/>
      <c r="F184" s="5">
        <f t="shared" si="3"/>
        <v>-268036</v>
      </c>
      <c r="G184" s="40">
        <f t="shared" si="5"/>
        <v>0</v>
      </c>
    </row>
    <row r="185" spans="1:7" ht="48">
      <c r="A185" s="49" t="s">
        <v>178</v>
      </c>
      <c r="B185" s="18">
        <v>104825</v>
      </c>
      <c r="C185" s="55">
        <v>12784</v>
      </c>
      <c r="D185" s="55">
        <v>12784</v>
      </c>
      <c r="E185" s="30">
        <f t="shared" si="4"/>
        <v>100</v>
      </c>
      <c r="F185" s="5">
        <f t="shared" si="3"/>
        <v>-92041</v>
      </c>
      <c r="G185" s="40">
        <f t="shared" si="5"/>
        <v>12.195564035296924</v>
      </c>
    </row>
    <row r="186" spans="1:7" ht="24">
      <c r="A186" s="49" t="s">
        <v>179</v>
      </c>
      <c r="B186" s="18">
        <v>24556</v>
      </c>
      <c r="C186" s="55">
        <v>0</v>
      </c>
      <c r="D186" s="55">
        <v>0</v>
      </c>
      <c r="E186" s="30"/>
      <c r="F186" s="5">
        <f t="shared" si="3"/>
        <v>-24556</v>
      </c>
      <c r="G186" s="40">
        <f t="shared" si="5"/>
        <v>0</v>
      </c>
    </row>
    <row r="187" spans="1:7" ht="24">
      <c r="A187" s="48" t="s">
        <v>180</v>
      </c>
      <c r="B187" s="51">
        <v>4337688</v>
      </c>
      <c r="C187" s="54">
        <v>4328618</v>
      </c>
      <c r="D187" s="54">
        <v>3965262</v>
      </c>
      <c r="E187" s="30">
        <f t="shared" si="4"/>
        <v>91.605727278313779</v>
      </c>
      <c r="F187" s="5">
        <f t="shared" si="3"/>
        <v>-372426</v>
      </c>
      <c r="G187" s="40">
        <f t="shared" si="5"/>
        <v>91.414181932863769</v>
      </c>
    </row>
    <row r="188" spans="1:7" ht="48">
      <c r="A188" s="49" t="s">
        <v>181</v>
      </c>
      <c r="B188" s="18">
        <v>265</v>
      </c>
      <c r="C188" s="55">
        <v>263</v>
      </c>
      <c r="D188" s="55">
        <v>145</v>
      </c>
      <c r="E188" s="30">
        <f t="shared" si="4"/>
        <v>55.133079847908753</v>
      </c>
      <c r="F188" s="5">
        <f t="shared" si="3"/>
        <v>-120</v>
      </c>
      <c r="G188" s="40">
        <f t="shared" si="5"/>
        <v>54.716981132075468</v>
      </c>
    </row>
    <row r="189" spans="1:7" ht="24">
      <c r="A189" s="49" t="s">
        <v>182</v>
      </c>
      <c r="B189" s="18">
        <v>525105</v>
      </c>
      <c r="C189" s="55">
        <v>822924</v>
      </c>
      <c r="D189" s="55">
        <v>557518</v>
      </c>
      <c r="E189" s="30">
        <f t="shared" si="4"/>
        <v>67.748419052063142</v>
      </c>
      <c r="F189" s="5">
        <f t="shared" si="3"/>
        <v>32413</v>
      </c>
      <c r="G189" s="40">
        <f t="shared" si="5"/>
        <v>106.17267022785919</v>
      </c>
    </row>
    <row r="190" spans="1:7" ht="48">
      <c r="A190" s="49" t="s">
        <v>183</v>
      </c>
      <c r="B190" s="18">
        <v>91450</v>
      </c>
      <c r="C190" s="55">
        <v>95853</v>
      </c>
      <c r="D190" s="55">
        <v>95220</v>
      </c>
      <c r="E190" s="30">
        <f t="shared" si="4"/>
        <v>99.339613783606154</v>
      </c>
      <c r="F190" s="5">
        <f t="shared" si="3"/>
        <v>3770</v>
      </c>
      <c r="G190" s="40">
        <f t="shared" si="5"/>
        <v>104.12247129579004</v>
      </c>
    </row>
    <row r="191" spans="1:7" ht="72">
      <c r="A191" s="49" t="s">
        <v>184</v>
      </c>
      <c r="B191" s="18">
        <v>71</v>
      </c>
      <c r="C191" s="55">
        <v>104</v>
      </c>
      <c r="D191" s="55">
        <v>69</v>
      </c>
      <c r="E191" s="30">
        <f t="shared" si="4"/>
        <v>66.34615384615384</v>
      </c>
      <c r="F191" s="5">
        <f t="shared" si="3"/>
        <v>-2</v>
      </c>
      <c r="G191" s="40">
        <f t="shared" si="5"/>
        <v>97.183098591549296</v>
      </c>
    </row>
    <row r="192" spans="1:7" ht="96">
      <c r="A192" s="49" t="s">
        <v>185</v>
      </c>
      <c r="B192" s="18">
        <v>111</v>
      </c>
      <c r="C192" s="55">
        <v>177</v>
      </c>
      <c r="D192" s="55">
        <v>113</v>
      </c>
      <c r="E192" s="30">
        <f t="shared" si="4"/>
        <v>63.841807909604519</v>
      </c>
      <c r="F192" s="5">
        <f t="shared" si="3"/>
        <v>2</v>
      </c>
      <c r="G192" s="40">
        <f t="shared" si="5"/>
        <v>101.8018018018018</v>
      </c>
    </row>
    <row r="193" spans="1:7" ht="36">
      <c r="A193" s="49" t="s">
        <v>186</v>
      </c>
      <c r="B193" s="18">
        <v>31003</v>
      </c>
      <c r="C193" s="55">
        <v>31868</v>
      </c>
      <c r="D193" s="55">
        <v>31868</v>
      </c>
      <c r="E193" s="30">
        <f t="shared" si="4"/>
        <v>100</v>
      </c>
      <c r="F193" s="5">
        <f t="shared" si="3"/>
        <v>865</v>
      </c>
      <c r="G193" s="40">
        <f t="shared" si="5"/>
        <v>102.7900525755572</v>
      </c>
    </row>
    <row r="194" spans="1:7" ht="36">
      <c r="A194" s="49" t="s">
        <v>187</v>
      </c>
      <c r="B194" s="18">
        <v>86748</v>
      </c>
      <c r="C194" s="55">
        <v>83839</v>
      </c>
      <c r="D194" s="55">
        <v>83818</v>
      </c>
      <c r="E194" s="30">
        <f t="shared" si="4"/>
        <v>99.974951991316686</v>
      </c>
      <c r="F194" s="5">
        <f t="shared" si="3"/>
        <v>-2930</v>
      </c>
      <c r="G194" s="40">
        <f t="shared" si="5"/>
        <v>96.622400516438418</v>
      </c>
    </row>
    <row r="195" spans="1:7" ht="36">
      <c r="A195" s="49" t="s">
        <v>188</v>
      </c>
      <c r="B195" s="18">
        <v>7667</v>
      </c>
      <c r="C195" s="55">
        <v>15074</v>
      </c>
      <c r="D195" s="55">
        <v>15074</v>
      </c>
      <c r="E195" s="30">
        <f t="shared" si="4"/>
        <v>100</v>
      </c>
      <c r="F195" s="5">
        <f t="shared" si="3"/>
        <v>7407</v>
      </c>
      <c r="G195" s="40">
        <f t="shared" si="5"/>
        <v>196.60884309377852</v>
      </c>
    </row>
    <row r="196" spans="1:7" ht="36">
      <c r="A196" s="49" t="s">
        <v>189</v>
      </c>
      <c r="B196" s="18">
        <v>5881</v>
      </c>
      <c r="C196" s="55">
        <v>7322</v>
      </c>
      <c r="D196" s="55">
        <v>6694</v>
      </c>
      <c r="E196" s="30">
        <f t="shared" si="4"/>
        <v>91.423108440316852</v>
      </c>
      <c r="F196" s="5">
        <f t="shared" si="3"/>
        <v>813</v>
      </c>
      <c r="G196" s="40">
        <f t="shared" si="5"/>
        <v>113.82417956129909</v>
      </c>
    </row>
    <row r="197" spans="1:7" ht="72">
      <c r="A197" s="49" t="s">
        <v>190</v>
      </c>
      <c r="B197" s="18">
        <v>1106438</v>
      </c>
      <c r="C197" s="55">
        <v>453003</v>
      </c>
      <c r="D197" s="55">
        <v>435947</v>
      </c>
      <c r="E197" s="30">
        <f t="shared" si="4"/>
        <v>96.234903521610221</v>
      </c>
      <c r="F197" s="5">
        <f t="shared" si="3"/>
        <v>-670491</v>
      </c>
      <c r="G197" s="40">
        <f t="shared" si="5"/>
        <v>39.400942483898781</v>
      </c>
    </row>
    <row r="198" spans="1:7" ht="96">
      <c r="A198" s="49" t="s">
        <v>191</v>
      </c>
      <c r="B198" s="18">
        <v>5697</v>
      </c>
      <c r="C198" s="55">
        <v>7620</v>
      </c>
      <c r="D198" s="55">
        <v>5409</v>
      </c>
      <c r="E198" s="30">
        <f t="shared" si="4"/>
        <v>70.984251968503941</v>
      </c>
      <c r="F198" s="5">
        <f t="shared" si="3"/>
        <v>-288</v>
      </c>
      <c r="G198" s="40">
        <f t="shared" si="5"/>
        <v>94.944707740916272</v>
      </c>
    </row>
    <row r="199" spans="1:7" ht="84">
      <c r="A199" s="49" t="s">
        <v>192</v>
      </c>
      <c r="B199" s="18">
        <v>11835</v>
      </c>
      <c r="C199" s="55">
        <v>23539</v>
      </c>
      <c r="D199" s="55">
        <v>20143</v>
      </c>
      <c r="E199" s="30">
        <f t="shared" si="4"/>
        <v>85.572879051786401</v>
      </c>
      <c r="F199" s="5">
        <f t="shared" si="3"/>
        <v>8308</v>
      </c>
      <c r="G199" s="40">
        <f t="shared" si="5"/>
        <v>170.19856358259401</v>
      </c>
    </row>
    <row r="200" spans="1:7" ht="48">
      <c r="A200" s="49" t="s">
        <v>193</v>
      </c>
      <c r="B200" s="18">
        <v>1280</v>
      </c>
      <c r="C200" s="55">
        <v>2980</v>
      </c>
      <c r="D200" s="55">
        <v>2764</v>
      </c>
      <c r="E200" s="30">
        <f t="shared" si="4"/>
        <v>92.75167785234899</v>
      </c>
      <c r="F200" s="5">
        <f t="shared" si="3"/>
        <v>1484</v>
      </c>
      <c r="G200" s="40">
        <f t="shared" si="5"/>
        <v>215.93749999999997</v>
      </c>
    </row>
    <row r="201" spans="1:7" ht="60">
      <c r="A201" s="49" t="s">
        <v>194</v>
      </c>
      <c r="B201" s="18">
        <v>10240</v>
      </c>
      <c r="C201" s="55">
        <v>9099</v>
      </c>
      <c r="D201" s="55">
        <v>9015</v>
      </c>
      <c r="E201" s="30">
        <f t="shared" si="4"/>
        <v>99.076821628750409</v>
      </c>
      <c r="F201" s="5">
        <f t="shared" si="3"/>
        <v>-1225</v>
      </c>
      <c r="G201" s="40">
        <f t="shared" si="5"/>
        <v>88.037109375</v>
      </c>
    </row>
    <row r="202" spans="1:7" ht="108">
      <c r="A202" s="49" t="s">
        <v>195</v>
      </c>
      <c r="B202" s="18">
        <v>420335</v>
      </c>
      <c r="C202" s="55">
        <v>477287</v>
      </c>
      <c r="D202" s="55">
        <v>475124</v>
      </c>
      <c r="E202" s="30">
        <f t="shared" si="4"/>
        <v>99.546813552432809</v>
      </c>
      <c r="F202" s="5">
        <f t="shared" si="3"/>
        <v>54789</v>
      </c>
      <c r="G202" s="40">
        <f t="shared" si="5"/>
        <v>113.03460335208821</v>
      </c>
    </row>
    <row r="203" spans="1:7" ht="24">
      <c r="A203" s="49" t="s">
        <v>196</v>
      </c>
      <c r="B203" s="18">
        <v>9383</v>
      </c>
      <c r="C203" s="55">
        <v>10849</v>
      </c>
      <c r="D203" s="55">
        <v>10849</v>
      </c>
      <c r="E203" s="30">
        <f t="shared" si="4"/>
        <v>100</v>
      </c>
      <c r="F203" s="5">
        <f t="shared" si="3"/>
        <v>1466</v>
      </c>
      <c r="G203" s="40">
        <f t="shared" si="5"/>
        <v>115.62400085260577</v>
      </c>
    </row>
    <row r="204" spans="1:7" ht="60">
      <c r="A204" s="49" t="s">
        <v>197</v>
      </c>
      <c r="B204" s="18">
        <v>2791</v>
      </c>
      <c r="C204" s="55">
        <v>4982</v>
      </c>
      <c r="D204" s="55">
        <v>4982</v>
      </c>
      <c r="E204" s="30">
        <f t="shared" si="4"/>
        <v>100</v>
      </c>
      <c r="F204" s="5">
        <f t="shared" si="3"/>
        <v>2191</v>
      </c>
      <c r="G204" s="40">
        <f t="shared" si="5"/>
        <v>178.50232891436761</v>
      </c>
    </row>
    <row r="205" spans="1:7" ht="60">
      <c r="A205" s="49" t="s">
        <v>198</v>
      </c>
      <c r="B205" s="18">
        <v>14778</v>
      </c>
      <c r="C205" s="55">
        <v>15349</v>
      </c>
      <c r="D205" s="55">
        <v>15349</v>
      </c>
      <c r="E205" s="30">
        <f t="shared" si="4"/>
        <v>100</v>
      </c>
      <c r="F205" s="5">
        <f t="shared" si="3"/>
        <v>571</v>
      </c>
      <c r="G205" s="40">
        <f t="shared" si="5"/>
        <v>103.86385167140344</v>
      </c>
    </row>
    <row r="206" spans="1:7" ht="48">
      <c r="A206" s="49" t="s">
        <v>199</v>
      </c>
      <c r="B206" s="18">
        <v>721606</v>
      </c>
      <c r="C206" s="55">
        <v>781796</v>
      </c>
      <c r="D206" s="55">
        <v>758884</v>
      </c>
      <c r="E206" s="30">
        <f t="shared" si="4"/>
        <v>97.069312199090291</v>
      </c>
      <c r="F206" s="5">
        <f t="shared" si="3"/>
        <v>37278</v>
      </c>
      <c r="G206" s="40">
        <f t="shared" si="5"/>
        <v>105.16597700129988</v>
      </c>
    </row>
    <row r="207" spans="1:7" ht="84">
      <c r="A207" s="49" t="s">
        <v>200</v>
      </c>
      <c r="B207" s="18">
        <v>281631</v>
      </c>
      <c r="C207" s="55">
        <v>288814</v>
      </c>
      <c r="D207" s="55">
        <v>286092</v>
      </c>
      <c r="E207" s="30">
        <f t="shared" si="4"/>
        <v>99.057524912227251</v>
      </c>
      <c r="F207" s="5">
        <f t="shared" si="3"/>
        <v>4461</v>
      </c>
      <c r="G207" s="40">
        <f t="shared" si="5"/>
        <v>101.58398755818784</v>
      </c>
    </row>
    <row r="208" spans="1:7" ht="24">
      <c r="A208" s="49" t="s">
        <v>201</v>
      </c>
      <c r="B208" s="18"/>
      <c r="C208" s="55">
        <v>17154</v>
      </c>
      <c r="D208" s="55">
        <v>9694</v>
      </c>
      <c r="E208" s="30">
        <f t="shared" si="4"/>
        <v>56.511600792818008</v>
      </c>
      <c r="F208" s="5">
        <f t="shared" si="3"/>
        <v>9694</v>
      </c>
      <c r="G208" s="40"/>
    </row>
    <row r="209" spans="1:7" ht="36">
      <c r="A209" s="49" t="s">
        <v>202</v>
      </c>
      <c r="B209" s="18">
        <v>903687</v>
      </c>
      <c r="C209" s="55">
        <v>1098790</v>
      </c>
      <c r="D209" s="55">
        <v>1060854</v>
      </c>
      <c r="E209" s="30">
        <f t="shared" si="4"/>
        <v>96.547474949717412</v>
      </c>
      <c r="F209" s="5">
        <f t="shared" si="3"/>
        <v>157167</v>
      </c>
      <c r="G209" s="40">
        <f t="shared" si="5"/>
        <v>117.39175179016628</v>
      </c>
    </row>
    <row r="210" spans="1:7" ht="24">
      <c r="A210" s="49" t="s">
        <v>203</v>
      </c>
      <c r="B210" s="18">
        <v>99387</v>
      </c>
      <c r="C210" s="55">
        <v>79932</v>
      </c>
      <c r="D210" s="55">
        <v>79637</v>
      </c>
      <c r="E210" s="30">
        <f t="shared" si="4"/>
        <v>99.63093629585147</v>
      </c>
      <c r="F210" s="5">
        <f t="shared" si="3"/>
        <v>-19750</v>
      </c>
      <c r="G210" s="40">
        <f t="shared" si="5"/>
        <v>80.128185778824189</v>
      </c>
    </row>
    <row r="211" spans="1:7" ht="24">
      <c r="A211" s="49" t="s">
        <v>204</v>
      </c>
      <c r="B211" s="18">
        <v>299</v>
      </c>
      <c r="C211" s="55">
        <v>0</v>
      </c>
      <c r="D211" s="55">
        <v>0</v>
      </c>
      <c r="E211" s="30"/>
      <c r="F211" s="5">
        <f t="shared" si="3"/>
        <v>-299</v>
      </c>
      <c r="G211" s="40">
        <f t="shared" si="5"/>
        <v>0</v>
      </c>
    </row>
    <row r="212" spans="1:7" ht="15.75">
      <c r="A212" s="48" t="s">
        <v>205</v>
      </c>
      <c r="B212" s="51">
        <v>6802262</v>
      </c>
      <c r="C212" s="54">
        <v>6353071</v>
      </c>
      <c r="D212" s="54">
        <v>8760269</v>
      </c>
      <c r="E212" s="30">
        <f t="shared" si="4"/>
        <v>137.8903053342234</v>
      </c>
      <c r="F212" s="5">
        <f t="shared" si="3"/>
        <v>1958007</v>
      </c>
      <c r="G212" s="40">
        <f t="shared" si="5"/>
        <v>128.78464546058353</v>
      </c>
    </row>
    <row r="213" spans="1:7" ht="60">
      <c r="A213" s="49" t="s">
        <v>206</v>
      </c>
      <c r="B213" s="18">
        <v>225</v>
      </c>
      <c r="C213" s="55">
        <v>173</v>
      </c>
      <c r="D213" s="55">
        <v>257</v>
      </c>
      <c r="E213" s="30">
        <f t="shared" si="4"/>
        <v>148.5549132947977</v>
      </c>
      <c r="F213" s="5">
        <f t="shared" si="3"/>
        <v>32</v>
      </c>
      <c r="G213" s="40">
        <f t="shared" si="5"/>
        <v>114.22222222222223</v>
      </c>
    </row>
    <row r="214" spans="1:7" ht="60">
      <c r="A214" s="49" t="s">
        <v>207</v>
      </c>
      <c r="B214" s="18">
        <v>9896</v>
      </c>
      <c r="C214" s="55">
        <v>13711</v>
      </c>
      <c r="D214" s="55">
        <v>13710</v>
      </c>
      <c r="E214" s="30">
        <f t="shared" si="4"/>
        <v>99.992706585952888</v>
      </c>
      <c r="F214" s="5">
        <f t="shared" si="3"/>
        <v>3814</v>
      </c>
      <c r="G214" s="40">
        <f t="shared" si="5"/>
        <v>138.5408245755861</v>
      </c>
    </row>
    <row r="215" spans="1:7" ht="48">
      <c r="A215" s="49" t="s">
        <v>208</v>
      </c>
      <c r="B215" s="18">
        <v>13545</v>
      </c>
      <c r="C215" s="55">
        <v>13265</v>
      </c>
      <c r="D215" s="55">
        <v>15010</v>
      </c>
      <c r="E215" s="30">
        <f t="shared" si="4"/>
        <v>113.15491895966829</v>
      </c>
      <c r="F215" s="5">
        <f t="shared" si="3"/>
        <v>1465</v>
      </c>
      <c r="G215" s="40">
        <f t="shared" si="5"/>
        <v>110.81579918789221</v>
      </c>
    </row>
    <row r="216" spans="1:7" ht="48">
      <c r="A216" s="49" t="s">
        <v>209</v>
      </c>
      <c r="B216" s="18">
        <v>4036</v>
      </c>
      <c r="C216" s="55">
        <v>1025</v>
      </c>
      <c r="D216" s="55">
        <v>1557</v>
      </c>
      <c r="E216" s="30">
        <f t="shared" si="4"/>
        <v>151.90243902439025</v>
      </c>
      <c r="F216" s="5">
        <f t="shared" si="3"/>
        <v>-2479</v>
      </c>
      <c r="G216" s="40">
        <f t="shared" si="5"/>
        <v>38.577799801783947</v>
      </c>
    </row>
    <row r="217" spans="1:7" ht="36">
      <c r="A217" s="49" t="s">
        <v>210</v>
      </c>
      <c r="B217" s="18">
        <v>96635</v>
      </c>
      <c r="C217" s="55">
        <v>102102</v>
      </c>
      <c r="D217" s="55">
        <v>101957</v>
      </c>
      <c r="E217" s="30">
        <f t="shared" si="4"/>
        <v>99.857985152102799</v>
      </c>
      <c r="F217" s="5">
        <f t="shared" si="3"/>
        <v>5322</v>
      </c>
      <c r="G217" s="40">
        <f t="shared" si="5"/>
        <v>105.50732136389507</v>
      </c>
    </row>
    <row r="218" spans="1:7" ht="60">
      <c r="A218" s="49" t="s">
        <v>211</v>
      </c>
      <c r="B218" s="18">
        <v>39430</v>
      </c>
      <c r="C218" s="55">
        <v>0</v>
      </c>
      <c r="D218" s="55">
        <v>0</v>
      </c>
      <c r="E218" s="30"/>
      <c r="F218" s="5">
        <f t="shared" si="3"/>
        <v>-39430</v>
      </c>
      <c r="G218" s="40">
        <f t="shared" si="5"/>
        <v>0</v>
      </c>
    </row>
    <row r="219" spans="1:7" ht="48">
      <c r="A219" s="49" t="s">
        <v>212</v>
      </c>
      <c r="B219" s="18">
        <v>502676</v>
      </c>
      <c r="C219" s="55">
        <v>165742</v>
      </c>
      <c r="D219" s="55">
        <v>165548</v>
      </c>
      <c r="E219" s="30">
        <f t="shared" si="4"/>
        <v>99.882950609984192</v>
      </c>
      <c r="F219" s="5">
        <f t="shared" si="3"/>
        <v>-337128</v>
      </c>
      <c r="G219" s="40">
        <f t="shared" si="5"/>
        <v>32.933340760251134</v>
      </c>
    </row>
    <row r="220" spans="1:7" ht="36">
      <c r="A220" s="49" t="s">
        <v>213</v>
      </c>
      <c r="B220" s="18">
        <v>140675</v>
      </c>
      <c r="C220" s="55">
        <v>90654</v>
      </c>
      <c r="D220" s="55">
        <v>90579</v>
      </c>
      <c r="E220" s="30">
        <f t="shared" si="4"/>
        <v>99.917267853597195</v>
      </c>
      <c r="F220" s="5">
        <f t="shared" si="3"/>
        <v>-50096</v>
      </c>
      <c r="G220" s="40">
        <f t="shared" si="5"/>
        <v>64.388839523724897</v>
      </c>
    </row>
    <row r="221" spans="1:7" ht="144">
      <c r="A221" s="49" t="s">
        <v>214</v>
      </c>
      <c r="B221" s="18">
        <v>3618</v>
      </c>
      <c r="C221" s="55">
        <v>3354</v>
      </c>
      <c r="D221" s="55">
        <v>3354</v>
      </c>
      <c r="E221" s="30">
        <f t="shared" si="4"/>
        <v>100</v>
      </c>
      <c r="F221" s="5">
        <f t="shared" si="3"/>
        <v>-264</v>
      </c>
      <c r="G221" s="40">
        <f t="shared" si="5"/>
        <v>92.703150912106139</v>
      </c>
    </row>
    <row r="222" spans="1:7" ht="48">
      <c r="A222" s="49" t="s">
        <v>215</v>
      </c>
      <c r="B222" s="18">
        <v>98193</v>
      </c>
      <c r="C222" s="55">
        <v>0</v>
      </c>
      <c r="D222" s="55">
        <v>0</v>
      </c>
      <c r="E222" s="30"/>
      <c r="F222" s="5">
        <f t="shared" si="3"/>
        <v>-98193</v>
      </c>
      <c r="G222" s="40">
        <f t="shared" si="5"/>
        <v>0</v>
      </c>
    </row>
    <row r="223" spans="1:7" ht="24">
      <c r="A223" s="49" t="s">
        <v>216</v>
      </c>
      <c r="B223" s="18">
        <v>0</v>
      </c>
      <c r="C223" s="55">
        <v>510500</v>
      </c>
      <c r="D223" s="55">
        <v>510500</v>
      </c>
      <c r="E223" s="30">
        <f t="shared" si="4"/>
        <v>100</v>
      </c>
      <c r="F223" s="5">
        <f t="shared" si="3"/>
        <v>510500</v>
      </c>
      <c r="G223" s="40"/>
    </row>
    <row r="224" spans="1:7" ht="48">
      <c r="A224" s="49" t="s">
        <v>217</v>
      </c>
      <c r="B224" s="18">
        <v>1216960</v>
      </c>
      <c r="C224" s="55">
        <v>859010</v>
      </c>
      <c r="D224" s="55">
        <v>876578</v>
      </c>
      <c r="E224" s="30">
        <f t="shared" si="4"/>
        <v>102.04514499249136</v>
      </c>
      <c r="F224" s="5">
        <f t="shared" si="3"/>
        <v>-340382</v>
      </c>
      <c r="G224" s="40">
        <f t="shared" si="5"/>
        <v>72.030140678411783</v>
      </c>
    </row>
    <row r="225" spans="1:7" ht="72">
      <c r="A225" s="49" t="s">
        <v>218</v>
      </c>
      <c r="B225" s="18">
        <v>86300</v>
      </c>
      <c r="C225" s="7">
        <v>100000</v>
      </c>
      <c r="D225" s="55">
        <v>100000</v>
      </c>
      <c r="E225" s="30">
        <f t="shared" si="4"/>
        <v>100</v>
      </c>
      <c r="F225" s="5">
        <f t="shared" ref="F225:F242" si="6">D225-B225</f>
        <v>13700</v>
      </c>
      <c r="G225" s="40">
        <f t="shared" si="5"/>
        <v>115.87485515643105</v>
      </c>
    </row>
    <row r="226" spans="1:7" ht="60">
      <c r="A226" s="49" t="s">
        <v>219</v>
      </c>
      <c r="B226" s="18">
        <v>208673</v>
      </c>
      <c r="C226" s="7">
        <v>670660</v>
      </c>
      <c r="D226" s="55">
        <v>626159</v>
      </c>
      <c r="E226" s="30">
        <f t="shared" si="4"/>
        <v>93.364596069543438</v>
      </c>
      <c r="F226" s="5">
        <f t="shared" si="6"/>
        <v>417486</v>
      </c>
      <c r="G226" s="40">
        <f t="shared" si="5"/>
        <v>300.06709061546053</v>
      </c>
    </row>
    <row r="227" spans="1:7" ht="84">
      <c r="A227" s="50" t="s">
        <v>220</v>
      </c>
      <c r="B227" s="21">
        <v>0</v>
      </c>
      <c r="C227" s="21">
        <v>419946</v>
      </c>
      <c r="D227" s="18">
        <v>419946</v>
      </c>
      <c r="E227" s="30">
        <f t="shared" si="4"/>
        <v>100</v>
      </c>
      <c r="F227" s="5">
        <f t="shared" si="6"/>
        <v>419946</v>
      </c>
      <c r="G227" s="40"/>
    </row>
    <row r="228" spans="1:7" ht="60">
      <c r="A228" s="50" t="s">
        <v>221</v>
      </c>
      <c r="B228" s="21">
        <v>135000</v>
      </c>
      <c r="C228" s="21">
        <v>250000</v>
      </c>
      <c r="D228" s="18">
        <v>250000</v>
      </c>
      <c r="E228" s="30">
        <f t="shared" si="4"/>
        <v>100</v>
      </c>
      <c r="F228" s="5">
        <f t="shared" si="6"/>
        <v>115000</v>
      </c>
      <c r="G228" s="40">
        <f t="shared" si="5"/>
        <v>185.18518518518519</v>
      </c>
    </row>
    <row r="229" spans="1:7" ht="48">
      <c r="A229" s="50" t="s">
        <v>222</v>
      </c>
      <c r="B229" s="21">
        <v>1546365</v>
      </c>
      <c r="C229" s="21">
        <v>1397353</v>
      </c>
      <c r="D229" s="18">
        <v>1366862</v>
      </c>
      <c r="E229" s="30">
        <f t="shared" si="4"/>
        <v>97.817945787499653</v>
      </c>
      <c r="F229" s="5">
        <f t="shared" si="6"/>
        <v>-179503</v>
      </c>
      <c r="G229" s="40">
        <f t="shared" si="5"/>
        <v>88.391938513869633</v>
      </c>
    </row>
    <row r="230" spans="1:7" ht="24">
      <c r="A230" s="49" t="s">
        <v>223</v>
      </c>
      <c r="B230" s="18">
        <v>5000</v>
      </c>
      <c r="C230" s="7">
        <v>10000</v>
      </c>
      <c r="D230" s="55">
        <v>10000</v>
      </c>
      <c r="E230" s="30">
        <f t="shared" si="4"/>
        <v>100</v>
      </c>
      <c r="F230" s="5">
        <f t="shared" si="6"/>
        <v>5000</v>
      </c>
      <c r="G230" s="40">
        <f t="shared" si="5"/>
        <v>200</v>
      </c>
    </row>
    <row r="231" spans="1:7" ht="48">
      <c r="A231" s="50" t="s">
        <v>224</v>
      </c>
      <c r="B231" s="21">
        <v>0</v>
      </c>
      <c r="C231" s="21">
        <v>0</v>
      </c>
      <c r="D231" s="18">
        <v>1688206</v>
      </c>
      <c r="E231" s="30"/>
      <c r="F231" s="5">
        <f t="shared" si="6"/>
        <v>1688206</v>
      </c>
      <c r="G231" s="40"/>
    </row>
    <row r="232" spans="1:7" ht="60">
      <c r="A232" s="49" t="s">
        <v>225</v>
      </c>
      <c r="B232" s="18">
        <v>223</v>
      </c>
      <c r="C232" s="7">
        <v>288</v>
      </c>
      <c r="D232" s="55">
        <v>288</v>
      </c>
      <c r="E232" s="30">
        <f t="shared" ref="E232:E242" si="7">D232/C232*100</f>
        <v>100</v>
      </c>
      <c r="F232" s="5">
        <f t="shared" si="6"/>
        <v>65</v>
      </c>
      <c r="G232" s="40">
        <f t="shared" ref="G232:G242" si="8">D232/B232*100</f>
        <v>129.14798206278027</v>
      </c>
    </row>
    <row r="233" spans="1:7" ht="60">
      <c r="A233" s="50" t="s">
        <v>226</v>
      </c>
      <c r="B233" s="21">
        <v>68886</v>
      </c>
      <c r="C233" s="21">
        <v>50000</v>
      </c>
      <c r="D233" s="18">
        <v>50000</v>
      </c>
      <c r="E233" s="30">
        <f t="shared" si="7"/>
        <v>100</v>
      </c>
      <c r="F233" s="5">
        <f t="shared" si="6"/>
        <v>-18886</v>
      </c>
      <c r="G233" s="40">
        <f t="shared" si="8"/>
        <v>72.583688993409396</v>
      </c>
    </row>
    <row r="234" spans="1:7" ht="36">
      <c r="A234" s="49" t="s">
        <v>227</v>
      </c>
      <c r="B234" s="18">
        <v>2625926</v>
      </c>
      <c r="C234" s="7">
        <v>1695288</v>
      </c>
      <c r="D234" s="55">
        <v>2469758</v>
      </c>
      <c r="E234" s="30">
        <f t="shared" si="7"/>
        <v>145.68368324438092</v>
      </c>
      <c r="F234" s="5">
        <f t="shared" si="6"/>
        <v>-156168</v>
      </c>
      <c r="G234" s="40">
        <f t="shared" si="8"/>
        <v>94.052840788354274</v>
      </c>
    </row>
    <row r="235" spans="1:7" ht="36">
      <c r="A235" s="47" t="s">
        <v>228</v>
      </c>
      <c r="B235" s="28">
        <v>66029</v>
      </c>
      <c r="C235" s="29">
        <v>316588</v>
      </c>
      <c r="D235" s="29">
        <v>342213</v>
      </c>
      <c r="E235" s="30">
        <f t="shared" si="7"/>
        <v>108.09411601197772</v>
      </c>
      <c r="F235" s="5">
        <f t="shared" si="6"/>
        <v>276184</v>
      </c>
      <c r="G235" s="40">
        <f t="shared" si="8"/>
        <v>518.27681776189252</v>
      </c>
    </row>
    <row r="236" spans="1:7" ht="60">
      <c r="A236" s="49" t="s">
        <v>229</v>
      </c>
      <c r="B236" s="18">
        <v>2635</v>
      </c>
      <c r="C236" s="7">
        <v>73644</v>
      </c>
      <c r="D236" s="7">
        <v>72882</v>
      </c>
      <c r="E236" s="30">
        <f t="shared" si="7"/>
        <v>98.965292488186407</v>
      </c>
      <c r="F236" s="5">
        <f t="shared" si="6"/>
        <v>70247</v>
      </c>
      <c r="G236" s="40">
        <f t="shared" si="8"/>
        <v>2765.9203036053132</v>
      </c>
    </row>
    <row r="237" spans="1:7" ht="96">
      <c r="A237" s="49" t="s">
        <v>230</v>
      </c>
      <c r="B237" s="18">
        <v>37059</v>
      </c>
      <c r="C237" s="7">
        <v>124535</v>
      </c>
      <c r="D237" s="7">
        <v>160558</v>
      </c>
      <c r="E237" s="30">
        <f t="shared" si="7"/>
        <v>128.92600473762397</v>
      </c>
      <c r="F237" s="5">
        <f t="shared" si="6"/>
        <v>123499</v>
      </c>
      <c r="G237" s="40">
        <f t="shared" si="8"/>
        <v>433.24968293801777</v>
      </c>
    </row>
    <row r="238" spans="1:7" ht="72">
      <c r="A238" s="49" t="s">
        <v>231</v>
      </c>
      <c r="B238" s="18">
        <v>26335</v>
      </c>
      <c r="C238" s="7">
        <v>118409</v>
      </c>
      <c r="D238" s="7">
        <v>108773</v>
      </c>
      <c r="E238" s="30">
        <f t="shared" si="7"/>
        <v>91.862105076472218</v>
      </c>
      <c r="F238" s="5">
        <f t="shared" si="6"/>
        <v>82438</v>
      </c>
      <c r="G238" s="40">
        <f t="shared" si="8"/>
        <v>413.0358838048225</v>
      </c>
    </row>
    <row r="239" spans="1:7" ht="24">
      <c r="A239" s="47" t="s">
        <v>232</v>
      </c>
      <c r="B239" s="28"/>
      <c r="C239" s="29">
        <v>7000</v>
      </c>
      <c r="D239" s="29">
        <v>6995</v>
      </c>
      <c r="E239" s="30">
        <f t="shared" si="7"/>
        <v>99.928571428571431</v>
      </c>
      <c r="F239" s="5">
        <f t="shared" si="6"/>
        <v>6995</v>
      </c>
      <c r="G239" s="40"/>
    </row>
    <row r="240" spans="1:7" ht="15.75">
      <c r="A240" s="47" t="s">
        <v>233</v>
      </c>
      <c r="B240" s="28">
        <v>3902</v>
      </c>
      <c r="C240" s="29">
        <v>0</v>
      </c>
      <c r="D240" s="29">
        <v>5279</v>
      </c>
      <c r="E240" s="30"/>
      <c r="F240" s="5">
        <f t="shared" si="6"/>
        <v>1377</v>
      </c>
      <c r="G240" s="40">
        <f t="shared" si="8"/>
        <v>135.28959507944646</v>
      </c>
    </row>
    <row r="241" spans="1:7" ht="72">
      <c r="A241" s="47" t="s">
        <v>234</v>
      </c>
      <c r="B241" s="28">
        <v>101550</v>
      </c>
      <c r="C241" s="29">
        <v>152410</v>
      </c>
      <c r="D241" s="29">
        <v>155475</v>
      </c>
      <c r="E241" s="30">
        <f t="shared" si="7"/>
        <v>102.01102289875992</v>
      </c>
      <c r="F241" s="5">
        <f t="shared" si="6"/>
        <v>53925</v>
      </c>
      <c r="G241" s="31">
        <f t="shared" si="8"/>
        <v>153.10192023633678</v>
      </c>
    </row>
    <row r="242" spans="1:7" ht="48">
      <c r="A242" s="47" t="s">
        <v>235</v>
      </c>
      <c r="B242" s="28">
        <v>-50762</v>
      </c>
      <c r="C242" s="29">
        <v>-40885</v>
      </c>
      <c r="D242" s="29">
        <v>-48444</v>
      </c>
      <c r="E242" s="30">
        <f t="shared" si="7"/>
        <v>118.48844319432554</v>
      </c>
      <c r="F242" s="5">
        <f t="shared" si="6"/>
        <v>2318</v>
      </c>
      <c r="G242" s="31">
        <f t="shared" si="8"/>
        <v>95.433592057050561</v>
      </c>
    </row>
  </sheetData>
  <mergeCells count="9">
    <mergeCell ref="C4:C5"/>
    <mergeCell ref="F2:G2"/>
    <mergeCell ref="A1:G1"/>
    <mergeCell ref="F4:G4"/>
    <mergeCell ref="B3:G3"/>
    <mergeCell ref="D4:D5"/>
    <mergeCell ref="E4:E5"/>
    <mergeCell ref="A3:A5"/>
    <mergeCell ref="B4:B5"/>
  </mergeCells>
  <printOptions horizontalCentered="1" verticalCentered="1"/>
  <pageMargins left="0" right="0" top="0.59055118110236227" bottom="0.39370078740157483" header="0.31496062992125984" footer="0.31496062992125984"/>
  <pageSetup paperSize="9" scale="77" orientation="portrait" r:id="rId1"/>
  <rowBreaks count="2" manualBreakCount="2">
    <brk id="34" max="6" man="1"/>
    <brk id="6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Sviridova_M</cp:lastModifiedBy>
  <cp:lastPrinted>2022-01-26T12:11:54Z</cp:lastPrinted>
  <dcterms:created xsi:type="dcterms:W3CDTF">2008-11-29T07:38:34Z</dcterms:created>
  <dcterms:modified xsi:type="dcterms:W3CDTF">2022-01-26T12:11:57Z</dcterms:modified>
</cp:coreProperties>
</file>