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 iterate="1"/>
</workbook>
</file>

<file path=xl/calcChain.xml><?xml version="1.0" encoding="utf-8"?>
<calcChain xmlns="http://schemas.openxmlformats.org/spreadsheetml/2006/main">
  <c r="D34" i="2"/>
  <c r="AF34" s="1"/>
  <c r="E34"/>
  <c r="F34"/>
  <c r="G34"/>
  <c r="H34"/>
  <c r="I34"/>
  <c r="J34"/>
  <c r="K34"/>
  <c r="L34"/>
  <c r="M34"/>
  <c r="N34"/>
  <c r="O34"/>
  <c r="P34"/>
  <c r="P39" s="1"/>
  <c r="Q34"/>
  <c r="Q39" s="1"/>
  <c r="R34"/>
  <c r="S34"/>
  <c r="T34"/>
  <c r="U34"/>
  <c r="V34"/>
  <c r="W34"/>
  <c r="X34"/>
  <c r="Y34"/>
  <c r="Y39" s="1"/>
  <c r="Z34"/>
  <c r="AA34"/>
  <c r="AB34"/>
  <c r="AC34"/>
  <c r="AD34"/>
  <c r="D35"/>
  <c r="E35"/>
  <c r="F35"/>
  <c r="G35"/>
  <c r="H35"/>
  <c r="I35"/>
  <c r="I39" s="1"/>
  <c r="J35"/>
  <c r="J39" s="1"/>
  <c r="K35"/>
  <c r="L35"/>
  <c r="M35"/>
  <c r="N35"/>
  <c r="O35"/>
  <c r="P35"/>
  <c r="Q35"/>
  <c r="R35"/>
  <c r="R39" s="1"/>
  <c r="S35"/>
  <c r="T35"/>
  <c r="U35"/>
  <c r="V35"/>
  <c r="W35"/>
  <c r="X35"/>
  <c r="Y35"/>
  <c r="Z35"/>
  <c r="Z39" s="1"/>
  <c r="AA35"/>
  <c r="AB35"/>
  <c r="AC35"/>
  <c r="AD35"/>
  <c r="D36"/>
  <c r="E36"/>
  <c r="F36"/>
  <c r="G36"/>
  <c r="H36"/>
  <c r="I36"/>
  <c r="J36"/>
  <c r="K36"/>
  <c r="L36"/>
  <c r="M36"/>
  <c r="N36"/>
  <c r="O36"/>
  <c r="P36"/>
  <c r="Q36"/>
  <c r="R36"/>
  <c r="S36"/>
  <c r="S39" s="1"/>
  <c r="T36"/>
  <c r="U36"/>
  <c r="V36"/>
  <c r="W36"/>
  <c r="X36"/>
  <c r="Y36"/>
  <c r="Z36"/>
  <c r="AA36"/>
  <c r="AB36"/>
  <c r="AC36"/>
  <c r="AD36"/>
  <c r="D37"/>
  <c r="AF37" s="1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W39" s="1"/>
  <c r="X37"/>
  <c r="Y37"/>
  <c r="Z37"/>
  <c r="AA37"/>
  <c r="AB37"/>
  <c r="AC37"/>
  <c r="AD37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D5"/>
  <c r="E5"/>
  <c r="F5"/>
  <c r="G5"/>
  <c r="H5"/>
  <c r="H33" s="1"/>
  <c r="I5"/>
  <c r="J5"/>
  <c r="K5"/>
  <c r="L5"/>
  <c r="M5"/>
  <c r="N5"/>
  <c r="O5"/>
  <c r="P5"/>
  <c r="P33" s="1"/>
  <c r="Q5"/>
  <c r="Q33" s="1"/>
  <c r="R5"/>
  <c r="S5"/>
  <c r="T5"/>
  <c r="U5"/>
  <c r="V5"/>
  <c r="W5"/>
  <c r="X5"/>
  <c r="Y5"/>
  <c r="Z5"/>
  <c r="AA5"/>
  <c r="AB5"/>
  <c r="AC5"/>
  <c r="AC33" s="1"/>
  <c r="AD5"/>
  <c r="D6"/>
  <c r="E6"/>
  <c r="AE6" s="1"/>
  <c r="F6"/>
  <c r="G6"/>
  <c r="H6"/>
  <c r="I6"/>
  <c r="I33" s="1"/>
  <c r="J6"/>
  <c r="K6"/>
  <c r="L6"/>
  <c r="M6"/>
  <c r="M33" s="1"/>
  <c r="N6"/>
  <c r="O6"/>
  <c r="P6"/>
  <c r="Q6"/>
  <c r="R6"/>
  <c r="S6"/>
  <c r="T6"/>
  <c r="U6"/>
  <c r="U33" s="1"/>
  <c r="V6"/>
  <c r="W6"/>
  <c r="X6"/>
  <c r="Y6"/>
  <c r="Z6"/>
  <c r="AA6"/>
  <c r="AB6"/>
  <c r="AC6"/>
  <c r="AD6"/>
  <c r="D7"/>
  <c r="E7"/>
  <c r="F7"/>
  <c r="AF7" s="1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D8"/>
  <c r="E8"/>
  <c r="F8"/>
  <c r="G8"/>
  <c r="G33" s="1"/>
  <c r="H8"/>
  <c r="I8"/>
  <c r="J8"/>
  <c r="K8"/>
  <c r="L8"/>
  <c r="M8"/>
  <c r="N8"/>
  <c r="O8"/>
  <c r="O33" s="1"/>
  <c r="P8"/>
  <c r="Q8"/>
  <c r="R8"/>
  <c r="S8"/>
  <c r="T8"/>
  <c r="U8"/>
  <c r="V8"/>
  <c r="W8"/>
  <c r="W33" s="1"/>
  <c r="X8"/>
  <c r="Y8"/>
  <c r="Z8"/>
  <c r="AA8"/>
  <c r="AB8"/>
  <c r="AC8"/>
  <c r="AD8"/>
  <c r="D9"/>
  <c r="AF9" s="1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D10"/>
  <c r="AF10" s="1"/>
  <c r="E10"/>
  <c r="AE10" s="1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D11"/>
  <c r="E11"/>
  <c r="F11"/>
  <c r="AF11" s="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D12"/>
  <c r="E12"/>
  <c r="F12"/>
  <c r="G12"/>
  <c r="AE12" s="1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D13"/>
  <c r="AF13" s="1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D14"/>
  <c r="AF14" s="1"/>
  <c r="E14"/>
  <c r="AE14" s="1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D15"/>
  <c r="E15"/>
  <c r="F15"/>
  <c r="AF15" s="1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D17"/>
  <c r="AF17" s="1"/>
  <c r="E17"/>
  <c r="AE17" s="1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D18"/>
  <c r="AF18" s="1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D19"/>
  <c r="E19"/>
  <c r="F19"/>
  <c r="AF19" s="1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D20"/>
  <c r="E20"/>
  <c r="F20"/>
  <c r="G20"/>
  <c r="AE20" s="1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D21"/>
  <c r="AF21" s="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D22"/>
  <c r="AF22" s="1"/>
  <c r="E22"/>
  <c r="AE22" s="1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D23"/>
  <c r="E23"/>
  <c r="F23"/>
  <c r="AF23" s="1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D25"/>
  <c r="AF25" s="1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D26"/>
  <c r="AF26" s="1"/>
  <c r="E26"/>
  <c r="AE26" s="1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D27"/>
  <c r="E27"/>
  <c r="F27"/>
  <c r="AF27" s="1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D29"/>
  <c r="AF29" s="1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D30"/>
  <c r="AF30" s="1"/>
  <c r="E30"/>
  <c r="AE30" s="1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D31"/>
  <c r="E31"/>
  <c r="F31"/>
  <c r="AF31" s="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C40"/>
  <c r="C35"/>
  <c r="C36"/>
  <c r="C37"/>
  <c r="C38"/>
  <c r="C34"/>
  <c r="C7"/>
  <c r="AE7" s="1"/>
  <c r="C8"/>
  <c r="AE8" s="1"/>
  <c r="C9"/>
  <c r="C10"/>
  <c r="C11"/>
  <c r="AE11" s="1"/>
  <c r="C12"/>
  <c r="C13"/>
  <c r="C14"/>
  <c r="C15"/>
  <c r="AE15" s="1"/>
  <c r="C16"/>
  <c r="AE16" s="1"/>
  <c r="C17"/>
  <c r="C18"/>
  <c r="C19"/>
  <c r="AE19" s="1"/>
  <c r="C20"/>
  <c r="C21"/>
  <c r="C22"/>
  <c r="C23"/>
  <c r="AE23" s="1"/>
  <c r="C24"/>
  <c r="AE24" s="1"/>
  <c r="C25"/>
  <c r="C26"/>
  <c r="C27"/>
  <c r="AE27" s="1"/>
  <c r="C28"/>
  <c r="C29"/>
  <c r="C30"/>
  <c r="C31"/>
  <c r="AE31" s="1"/>
  <c r="C32"/>
  <c r="AE32" s="1"/>
  <c r="C6"/>
  <c r="C5"/>
  <c r="AE9"/>
  <c r="AE13"/>
  <c r="AE21"/>
  <c r="AE25"/>
  <c r="AE29"/>
  <c r="L39"/>
  <c r="AB39"/>
  <c r="AF36"/>
  <c r="X33"/>
  <c r="AE18"/>
  <c r="AE28"/>
  <c r="AF5"/>
  <c r="Y33"/>
  <c r="AF38"/>
  <c r="AF35"/>
  <c r="AE37"/>
  <c r="AE38"/>
  <c r="AF8"/>
  <c r="AF12"/>
  <c r="AF16"/>
  <c r="AF20"/>
  <c r="AF24"/>
  <c r="AF28"/>
  <c r="AF32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E33" i="2" l="1"/>
  <c r="AE35"/>
  <c r="AE36"/>
  <c r="G39"/>
  <c r="AE34"/>
  <c r="AE5"/>
  <c r="AE33" s="1"/>
  <c r="AF39"/>
  <c r="AB33"/>
  <c r="AB41" s="1"/>
  <c r="T33"/>
  <c r="L33"/>
  <c r="L41" s="1"/>
  <c r="D33"/>
  <c r="AC39"/>
  <c r="AC41" s="1"/>
  <c r="U39"/>
  <c r="U41" s="1"/>
  <c r="M39"/>
  <c r="M41" s="1"/>
  <c r="E39"/>
  <c r="E41" s="1"/>
  <c r="X39"/>
  <c r="X41" s="1"/>
  <c r="T39"/>
  <c r="H39"/>
  <c r="H41" s="1"/>
  <c r="D39"/>
  <c r="AA39"/>
  <c r="O39"/>
  <c r="O41" s="1"/>
  <c r="K39"/>
  <c r="AD39"/>
  <c r="V39"/>
  <c r="N39"/>
  <c r="F39"/>
  <c r="AA33"/>
  <c r="S33"/>
  <c r="S41" s="1"/>
  <c r="K33"/>
  <c r="C39"/>
  <c r="AF6"/>
  <c r="AF33" s="1"/>
  <c r="AF41" s="1"/>
  <c r="W41"/>
  <c r="I41"/>
  <c r="P41"/>
  <c r="G41"/>
  <c r="Y41"/>
  <c r="Q41"/>
  <c r="AD33"/>
  <c r="Z33"/>
  <c r="Z41" s="1"/>
  <c r="V33"/>
  <c r="R33"/>
  <c r="R41" s="1"/>
  <c r="N33"/>
  <c r="J33"/>
  <c r="J41" s="1"/>
  <c r="F33"/>
  <c r="C33"/>
  <c r="DB39" i="3"/>
  <c r="AE39" i="2" l="1"/>
  <c r="AE41" s="1"/>
  <c r="V41"/>
  <c r="T41"/>
  <c r="N41"/>
  <c r="AA41"/>
  <c r="D41"/>
  <c r="K41"/>
  <c r="AD41"/>
  <c r="F41"/>
  <c r="C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<sst xmlns="http://schemas.openxmlformats.org/spreadsheetml/2006/main" count="403" uniqueCount="130">
  <si>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</si>
  <si>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</si>
  <si>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</si>
  <si>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</si>
  <si>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</si>
  <si>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</si>
  <si>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</si>
  <si>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</si>
  <si>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</si>
  <si>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</si>
  <si>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</si>
  <si>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</si>
  <si>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</si>
  <si>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</si>
  <si>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</si>
  <si>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</si>
  <si>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</si>
  <si>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</si>
  <si>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</si>
  <si>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</si>
  <si>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</si>
  <si>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</si>
  <si>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</si>
  <si>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</si>
  <si>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</si>
  <si>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</si>
  <si>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</si>
  <si>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</si>
  <si>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</si>
  <si>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</si>
  <si>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</si>
  <si>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</si>
  <si>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</si>
  <si>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</si>
  <si>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</si>
  <si>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</si>
  <si>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</si>
  <si>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</si>
  <si>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</si>
  <si>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</si>
  <si>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</si>
  <si>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</si>
  <si>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</si>
  <si>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</si>
  <si>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</si>
  <si>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</si>
  <si>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</si>
  <si>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</si>
  <si>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</si>
  <si>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</si>
  <si>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</si>
  <si>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</si>
  <si>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</si>
  <si>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</si>
  <si>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</si>
  <si>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</si>
  <si>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</si>
  <si>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</si>
  <si>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</si>
  <si>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</si>
  <si>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</si>
  <si>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</si>
  <si>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</si>
  <si>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</si>
  <si>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</si>
  <si>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</si>
  <si>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</si>
  <si>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</si>
  <si>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</si>
  <si>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</si>
  <si>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</si>
  <si>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</si>
  <si>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</si>
  <si>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</si>
  <si>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</si>
  <si>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</si>
  <si>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</si>
  <si>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</si>
  <si>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</si>
  <si>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</si>
  <si>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</si>
  <si>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</si>
  <si>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</si>
  <si>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</si>
  <si>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</si>
  <si>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</si>
  <si>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</si>
  <si>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</si>
  <si>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</si>
  <si>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</si>
  <si>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</si>
  <si>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</si>
  <si>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</si>
  <si>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</si>
  <si>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</si>
  <si>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</si>
  <si>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</si>
  <si>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</si>
  <si>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</si>
  <si>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</si>
  <si>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</si>
  <si>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</si>
  <si>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</si>
  <si>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</si>
  <si>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</si>
  <si>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</si>
  <si>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</si>
  <si>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</si>
  <si>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</si>
  <si>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</si>
  <si>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тыс.рублей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</si>
  <si>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</si>
  <si>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</si>
  <si>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</si>
  <si>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НАЦИОНАЛЬНАЯ ЭКОНОМИКА                                  (РЗ 0400)</t>
  </si>
  <si>
    <t>ЖИЛИЩНО-КОММУНАЛЬНОЕ ХОЗЯЙСТВО (РЗ 0500)</t>
  </si>
  <si>
    <t>ОХРАНА ОКРУЖАЮЩЕЙ СРЕДЫ (РЗ 0600)</t>
  </si>
  <si>
    <t>ОБРАЗОВАНИЕ (РЗ 0700)</t>
  </si>
  <si>
    <t>КУЛЬТУРА, КИНЕМАТОГРАФИЯ                   (РЗ 0800)</t>
  </si>
  <si>
    <t>Всего местные бюджеты</t>
  </si>
  <si>
    <t>ЗДРАВООХРАНЕНИЕ                           (РЗ 0900)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</si>
  <si>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</si>
  <si>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</si>
  <si>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</si>
  <si>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</si>
  <si>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</si>
  <si>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</si>
  <si>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</si>
  <si>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</si>
  <si>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 xml:space="preserve">Исполнение бюджетов муниципальных образований Курской области по расходам в разрезе разделов бюджетной классификации на 01.04.2021 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</si>
</sst>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[$-10419]###\ ###\ ###\ ##0.00"/>
  </numFmts>
  <fonts count="19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59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165" fontId="13" fillId="0" borderId="6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6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2594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BUDG/&#1040;&#1085;&#1072;&#1083;&#1080;&#1090;&#1080;&#1082;&#1072;/2021&#1075;&#1086;&#1076;/&#1040;&#1085;&#1072;&#1083;&#1080;&#1079;&#1099;/&#1085;&#1072;%2001.04.2021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21"/>
      <sheetName val="РаЗделы"/>
      <sheetName val="исходные20 АУ+БУ"/>
      <sheetName val="исходные21 АУ+БУ"/>
    </sheetNames>
    <sheetDataSet>
      <sheetData sheetId="0"/>
      <sheetData sheetId="1">
        <row r="4">
          <cell r="CV4">
            <v>66591.130730000004</v>
          </cell>
          <cell r="CW4">
            <v>6909.0267000000003</v>
          </cell>
          <cell r="CX4">
            <v>0</v>
          </cell>
          <cell r="CY4">
            <v>0</v>
          </cell>
          <cell r="CZ4">
            <v>2537</v>
          </cell>
          <cell r="DA4">
            <v>449.38342999999998</v>
          </cell>
          <cell r="DB4">
            <v>31136.796979999999</v>
          </cell>
          <cell r="DC4">
            <v>2164.05537</v>
          </cell>
          <cell r="DD4">
            <v>3237.69</v>
          </cell>
          <cell r="DE4">
            <v>19.735259999999997</v>
          </cell>
          <cell r="DF4">
            <v>0</v>
          </cell>
          <cell r="DG4">
            <v>0</v>
          </cell>
          <cell r="DH4">
            <v>353543.47916999995</v>
          </cell>
          <cell r="DI4">
            <v>68935.540819999995</v>
          </cell>
          <cell r="DJ4">
            <v>28121.148000000001</v>
          </cell>
          <cell r="DK4">
            <v>3865.7964699999998</v>
          </cell>
          <cell r="DL4">
            <v>859.44500000000005</v>
          </cell>
          <cell r="DM4">
            <v>0</v>
          </cell>
          <cell r="DN4">
            <v>54797.644</v>
          </cell>
          <cell r="DO4">
            <v>17049.68158</v>
          </cell>
          <cell r="DP4">
            <v>12476.746999999999</v>
          </cell>
          <cell r="DQ4">
            <v>2297.6947599999999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11146.761</v>
          </cell>
          <cell r="DW4">
            <v>2472.9160000000002</v>
          </cell>
        </row>
        <row r="5">
          <cell r="CV5">
            <v>40894.88192</v>
          </cell>
          <cell r="CW5">
            <v>7105.1491699999997</v>
          </cell>
          <cell r="CX5">
            <v>0</v>
          </cell>
          <cell r="CY5">
            <v>0</v>
          </cell>
          <cell r="CZ5">
            <v>200</v>
          </cell>
          <cell r="DA5">
            <v>98.396000000000001</v>
          </cell>
          <cell r="DB5">
            <v>14085.50057</v>
          </cell>
          <cell r="DC5">
            <v>239.70415</v>
          </cell>
          <cell r="DD5">
            <v>6265.183</v>
          </cell>
          <cell r="DE5">
            <v>0</v>
          </cell>
          <cell r="DF5">
            <v>2000</v>
          </cell>
          <cell r="DG5">
            <v>0</v>
          </cell>
          <cell r="DH5">
            <v>259431.253</v>
          </cell>
          <cell r="DI5">
            <v>52358.512310000006</v>
          </cell>
          <cell r="DJ5">
            <v>23338.639179999998</v>
          </cell>
          <cell r="DK5">
            <v>4648.4826700000003</v>
          </cell>
          <cell r="DL5">
            <v>131.71600000000001</v>
          </cell>
          <cell r="DM5">
            <v>0</v>
          </cell>
          <cell r="DN5">
            <v>46078.712</v>
          </cell>
          <cell r="DO5">
            <v>12897.86291</v>
          </cell>
          <cell r="DP5">
            <v>10971.718999999999</v>
          </cell>
          <cell r="DQ5">
            <v>1416.7543999999998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5816.3559999999998</v>
          </cell>
          <cell r="DW5">
            <v>1144.03</v>
          </cell>
        </row>
        <row r="6">
          <cell r="CV6">
            <v>46026.709000000003</v>
          </cell>
          <cell r="CW6">
            <v>8292.189190000001</v>
          </cell>
          <cell r="CX6">
            <v>0</v>
          </cell>
          <cell r="CY6">
            <v>0</v>
          </cell>
          <cell r="CZ6">
            <v>51</v>
          </cell>
          <cell r="DA6">
            <v>8.48</v>
          </cell>
          <cell r="DB6">
            <v>16686.563040000001</v>
          </cell>
          <cell r="DC6">
            <v>513.19856000000004</v>
          </cell>
          <cell r="DD6">
            <v>8020.8040000000001</v>
          </cell>
          <cell r="DE6">
            <v>1260.12068</v>
          </cell>
          <cell r="DF6">
            <v>900</v>
          </cell>
          <cell r="DG6">
            <v>0</v>
          </cell>
          <cell r="DH6">
            <v>441462.33149999997</v>
          </cell>
          <cell r="DI6">
            <v>86071.387480000005</v>
          </cell>
          <cell r="DJ6">
            <v>33558.086230000001</v>
          </cell>
          <cell r="DK6">
            <v>6904.1014399999995</v>
          </cell>
          <cell r="DL6">
            <v>567.27599999999995</v>
          </cell>
          <cell r="DM6">
            <v>0</v>
          </cell>
          <cell r="DN6">
            <v>73660.665999999997</v>
          </cell>
          <cell r="DO6">
            <v>15644.428809999999</v>
          </cell>
          <cell r="DP6">
            <v>7987.2860000000001</v>
          </cell>
          <cell r="DQ6">
            <v>1715.7905000000001</v>
          </cell>
          <cell r="DR6">
            <v>0</v>
          </cell>
          <cell r="DS6">
            <v>0</v>
          </cell>
          <cell r="DT6">
            <v>3</v>
          </cell>
          <cell r="DU6">
            <v>0</v>
          </cell>
          <cell r="DV6">
            <v>10094.191000000001</v>
          </cell>
          <cell r="DW6">
            <v>3364.7269999999999</v>
          </cell>
        </row>
        <row r="7">
          <cell r="CV7">
            <v>102693.30671999999</v>
          </cell>
          <cell r="CW7">
            <v>13262.375219999998</v>
          </cell>
          <cell r="CX7">
            <v>0</v>
          </cell>
          <cell r="CY7">
            <v>0</v>
          </cell>
          <cell r="CZ7">
            <v>1535.68859</v>
          </cell>
          <cell r="DA7">
            <v>406.68859000000003</v>
          </cell>
          <cell r="DB7">
            <v>42206.121270000003</v>
          </cell>
          <cell r="DC7">
            <v>1234.32428</v>
          </cell>
          <cell r="DD7">
            <v>24886.116000000002</v>
          </cell>
          <cell r="DE7">
            <v>944.27171999999996</v>
          </cell>
          <cell r="DF7">
            <v>0</v>
          </cell>
          <cell r="DG7">
            <v>0</v>
          </cell>
          <cell r="DH7">
            <v>340870.83100000001</v>
          </cell>
          <cell r="DI7">
            <v>65437.74308</v>
          </cell>
          <cell r="DJ7">
            <v>39503.508000000002</v>
          </cell>
          <cell r="DK7">
            <v>5922.0423000000001</v>
          </cell>
          <cell r="DL7">
            <v>77.382999999999996</v>
          </cell>
          <cell r="DM7">
            <v>0</v>
          </cell>
          <cell r="DN7">
            <v>53069.644999999997</v>
          </cell>
          <cell r="DO7">
            <v>13751.06021</v>
          </cell>
          <cell r="DP7">
            <v>12340.882</v>
          </cell>
          <cell r="DQ7">
            <v>31.93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8317.2780000000002</v>
          </cell>
          <cell r="DW7">
            <v>2079.3150000000001</v>
          </cell>
        </row>
        <row r="8">
          <cell r="CV8">
            <v>37946.758929999996</v>
          </cell>
          <cell r="CW8">
            <v>7327.1664299999993</v>
          </cell>
          <cell r="CX8">
            <v>0</v>
          </cell>
          <cell r="CY8">
            <v>0</v>
          </cell>
          <cell r="CZ8">
            <v>2500.2296000000001</v>
          </cell>
          <cell r="DA8">
            <v>482.29556000000002</v>
          </cell>
          <cell r="DB8">
            <v>35782.68202</v>
          </cell>
          <cell r="DC8">
            <v>1305.9000000000001</v>
          </cell>
          <cell r="DD8">
            <v>13918.5933</v>
          </cell>
          <cell r="DE8">
            <v>1324.21955</v>
          </cell>
          <cell r="DF8">
            <v>0</v>
          </cell>
          <cell r="DG8">
            <v>0</v>
          </cell>
          <cell r="DH8">
            <v>336830.31844999996</v>
          </cell>
          <cell r="DI8">
            <v>51390.356740000003</v>
          </cell>
          <cell r="DJ8">
            <v>38286.597999999998</v>
          </cell>
          <cell r="DK8">
            <v>5818.9118699999999</v>
          </cell>
          <cell r="DL8">
            <v>286.48200000000003</v>
          </cell>
          <cell r="DM8">
            <v>0</v>
          </cell>
          <cell r="DN8">
            <v>39078.538999999997</v>
          </cell>
          <cell r="DO8">
            <v>10381.989970000001</v>
          </cell>
          <cell r="DP8">
            <v>250</v>
          </cell>
          <cell r="DQ8">
            <v>59.22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7656.73</v>
          </cell>
          <cell r="DW8">
            <v>2552.2420000000002</v>
          </cell>
        </row>
        <row r="9">
          <cell r="CV9">
            <v>62427.269890000003</v>
          </cell>
          <cell r="CW9">
            <v>7908.3961000000008</v>
          </cell>
          <cell r="CX9">
            <v>0</v>
          </cell>
          <cell r="CY9">
            <v>0</v>
          </cell>
          <cell r="CZ9">
            <v>190</v>
          </cell>
          <cell r="DA9">
            <v>0</v>
          </cell>
          <cell r="DB9">
            <v>17330.211640000001</v>
          </cell>
          <cell r="DC9">
            <v>4086.06</v>
          </cell>
          <cell r="DD9">
            <v>2635.1660000000002</v>
          </cell>
          <cell r="DE9">
            <v>14.861270000000001</v>
          </cell>
          <cell r="DF9">
            <v>0</v>
          </cell>
          <cell r="DG9">
            <v>0</v>
          </cell>
          <cell r="DH9">
            <v>290589.24548000004</v>
          </cell>
          <cell r="DI9">
            <v>53334.184390000002</v>
          </cell>
          <cell r="DJ9">
            <v>43736.667999999998</v>
          </cell>
          <cell r="DK9">
            <v>7645.0378200000005</v>
          </cell>
          <cell r="DL9">
            <v>610.23299999999995</v>
          </cell>
          <cell r="DM9">
            <v>0</v>
          </cell>
          <cell r="DN9">
            <v>50520.271999999997</v>
          </cell>
          <cell r="DO9">
            <v>13891.27313</v>
          </cell>
          <cell r="DP9">
            <v>500</v>
          </cell>
          <cell r="DQ9">
            <v>65.22</v>
          </cell>
          <cell r="DR9">
            <v>2699.7109999999998</v>
          </cell>
          <cell r="DS9">
            <v>442.23246999999998</v>
          </cell>
          <cell r="DT9">
            <v>0</v>
          </cell>
          <cell r="DU9">
            <v>0</v>
          </cell>
          <cell r="DV9">
            <v>8204.152</v>
          </cell>
          <cell r="DW9">
            <v>2734.72</v>
          </cell>
        </row>
        <row r="10">
          <cell r="CV10">
            <v>64497.304880000003</v>
          </cell>
          <cell r="CW10">
            <v>6444.8784100000003</v>
          </cell>
          <cell r="CX10">
            <v>0</v>
          </cell>
          <cell r="CY10">
            <v>0</v>
          </cell>
          <cell r="CZ10">
            <v>12192.405000000001</v>
          </cell>
          <cell r="DA10">
            <v>714.79458999999997</v>
          </cell>
          <cell r="DB10">
            <v>58578.636250000003</v>
          </cell>
          <cell r="DC10">
            <v>796.62740000000008</v>
          </cell>
          <cell r="DD10">
            <v>1688.5637400000001</v>
          </cell>
          <cell r="DE10">
            <v>42.576560000000001</v>
          </cell>
          <cell r="DF10">
            <v>0</v>
          </cell>
          <cell r="DG10">
            <v>0</v>
          </cell>
          <cell r="DH10">
            <v>506734.18659</v>
          </cell>
          <cell r="DI10">
            <v>95474.669410000002</v>
          </cell>
          <cell r="DJ10">
            <v>35958.702640000003</v>
          </cell>
          <cell r="DK10">
            <v>5580.5486600000004</v>
          </cell>
          <cell r="DL10">
            <v>143.38999999999999</v>
          </cell>
          <cell r="DM10">
            <v>54.9</v>
          </cell>
          <cell r="DN10">
            <v>80654.035999999993</v>
          </cell>
          <cell r="DO10">
            <v>21539.529420000003</v>
          </cell>
          <cell r="DP10">
            <v>365</v>
          </cell>
          <cell r="DQ10">
            <v>34.835000000000001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11324.235000000001</v>
          </cell>
          <cell r="DW10">
            <v>3774.7469999999998</v>
          </cell>
        </row>
        <row r="11">
          <cell r="CV11">
            <v>159837.11429000003</v>
          </cell>
          <cell r="CW11">
            <v>9301.4501699999983</v>
          </cell>
          <cell r="CX11">
            <v>0</v>
          </cell>
          <cell r="CY11">
            <v>0</v>
          </cell>
          <cell r="CZ11">
            <v>1780</v>
          </cell>
          <cell r="DA11">
            <v>1.006</v>
          </cell>
          <cell r="DB11">
            <v>51253.507869999994</v>
          </cell>
          <cell r="DC11">
            <v>1579.72369</v>
          </cell>
          <cell r="DD11">
            <v>41323.692419999999</v>
          </cell>
          <cell r="DE11">
            <v>25321.046889999998</v>
          </cell>
          <cell r="DF11">
            <v>2150</v>
          </cell>
          <cell r="DG11">
            <v>0</v>
          </cell>
          <cell r="DH11">
            <v>357918.49</v>
          </cell>
          <cell r="DI11">
            <v>66894.977799999993</v>
          </cell>
          <cell r="DJ11">
            <v>29310.856</v>
          </cell>
          <cell r="DK11">
            <v>5437.9315700000006</v>
          </cell>
          <cell r="DL11">
            <v>229.30500000000001</v>
          </cell>
          <cell r="DM11">
            <v>0</v>
          </cell>
          <cell r="DN11">
            <v>53755.01</v>
          </cell>
          <cell r="DO11">
            <v>15484.95737</v>
          </cell>
          <cell r="DP11">
            <v>4822.3999999999996</v>
          </cell>
          <cell r="DQ11">
            <v>937.16521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8568.6350000000002</v>
          </cell>
          <cell r="DW11">
            <v>2622.875</v>
          </cell>
        </row>
        <row r="12">
          <cell r="CV12">
            <v>40747.000390000001</v>
          </cell>
          <cell r="CW12">
            <v>6257.0229499999996</v>
          </cell>
          <cell r="CX12">
            <v>0</v>
          </cell>
          <cell r="CY12">
            <v>0</v>
          </cell>
          <cell r="CZ12">
            <v>1078</v>
          </cell>
          <cell r="DA12">
            <v>50.64</v>
          </cell>
          <cell r="DB12">
            <v>82786.679269999993</v>
          </cell>
          <cell r="DC12">
            <v>1097.57934</v>
          </cell>
          <cell r="DD12">
            <v>29367.397000000001</v>
          </cell>
          <cell r="DE12">
            <v>320.53434000000004</v>
          </cell>
          <cell r="DF12">
            <v>0</v>
          </cell>
          <cell r="DG12">
            <v>0</v>
          </cell>
          <cell r="DH12">
            <v>199004.16880000001</v>
          </cell>
          <cell r="DI12">
            <v>40112.369659999989</v>
          </cell>
          <cell r="DJ12">
            <v>22999.711589999999</v>
          </cell>
          <cell r="DK12">
            <v>3174.28854</v>
          </cell>
          <cell r="DL12">
            <v>111.80800000000001</v>
          </cell>
          <cell r="DM12">
            <v>0</v>
          </cell>
          <cell r="DN12">
            <v>30266.627</v>
          </cell>
          <cell r="DO12">
            <v>8185.5379899999998</v>
          </cell>
          <cell r="DP12">
            <v>9528.2524000000012</v>
          </cell>
          <cell r="DQ12">
            <v>1895.31322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4448.3530000000001</v>
          </cell>
          <cell r="DW12">
            <v>1482.7850000000001</v>
          </cell>
        </row>
        <row r="13">
          <cell r="CV13">
            <v>36161.371960000004</v>
          </cell>
          <cell r="CW13">
            <v>7434.8260199999995</v>
          </cell>
          <cell r="CX13">
            <v>0</v>
          </cell>
          <cell r="CY13">
            <v>0</v>
          </cell>
          <cell r="CZ13">
            <v>2470.2249999999999</v>
          </cell>
          <cell r="DA13">
            <v>579.19232999999997</v>
          </cell>
          <cell r="DB13">
            <v>13864.78024</v>
          </cell>
          <cell r="DC13">
            <v>1035.79907</v>
          </cell>
          <cell r="DD13">
            <v>7577</v>
          </cell>
          <cell r="DE13">
            <v>917.99096999999995</v>
          </cell>
          <cell r="DF13">
            <v>0</v>
          </cell>
          <cell r="DG13">
            <v>0</v>
          </cell>
          <cell r="DH13">
            <v>394031.51120000001</v>
          </cell>
          <cell r="DI13">
            <v>78936.040410000016</v>
          </cell>
          <cell r="DJ13">
            <v>40896.254999999997</v>
          </cell>
          <cell r="DK13">
            <v>9110.7955300000012</v>
          </cell>
          <cell r="DL13">
            <v>358.17700000000002</v>
          </cell>
          <cell r="DM13">
            <v>0</v>
          </cell>
          <cell r="DN13">
            <v>83176.432000000001</v>
          </cell>
          <cell r="DO13">
            <v>20771.978800000001</v>
          </cell>
          <cell r="DP13">
            <v>100</v>
          </cell>
          <cell r="DQ13">
            <v>27.4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8657.7610000000004</v>
          </cell>
          <cell r="DW13">
            <v>2885.9209999999998</v>
          </cell>
        </row>
        <row r="14">
          <cell r="CV14">
            <v>109760.65398999999</v>
          </cell>
          <cell r="CW14">
            <v>22083.71011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114104.91320000001</v>
          </cell>
          <cell r="DC14">
            <v>2455.3629999999998</v>
          </cell>
          <cell r="DD14">
            <v>35496.81495</v>
          </cell>
          <cell r="DE14">
            <v>129.54316999999998</v>
          </cell>
          <cell r="DF14">
            <v>500</v>
          </cell>
          <cell r="DG14">
            <v>0</v>
          </cell>
          <cell r="DH14">
            <v>656577.80694000004</v>
          </cell>
          <cell r="DI14">
            <v>109789.32836000001</v>
          </cell>
          <cell r="DJ14">
            <v>34818.091420000004</v>
          </cell>
          <cell r="DK14">
            <v>5246.1718000000001</v>
          </cell>
          <cell r="DL14">
            <v>2182.89</v>
          </cell>
          <cell r="DM14">
            <v>0</v>
          </cell>
          <cell r="DN14">
            <v>149234.25195999999</v>
          </cell>
          <cell r="DO14">
            <v>47488.56035</v>
          </cell>
          <cell r="DP14">
            <v>7521.8980999999994</v>
          </cell>
          <cell r="DQ14">
            <v>1432.8256799999999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32785.629999999997</v>
          </cell>
          <cell r="DW14">
            <v>10709.674999999999</v>
          </cell>
        </row>
        <row r="15">
          <cell r="CV15">
            <v>44509.358639999999</v>
          </cell>
          <cell r="CW15">
            <v>8399.832910000001</v>
          </cell>
          <cell r="CX15">
            <v>0</v>
          </cell>
          <cell r="CY15">
            <v>0</v>
          </cell>
          <cell r="CZ15">
            <v>420</v>
          </cell>
          <cell r="DA15">
            <v>0</v>
          </cell>
          <cell r="DB15">
            <v>7555.8980599999995</v>
          </cell>
          <cell r="DC15">
            <v>2210.07087</v>
          </cell>
          <cell r="DD15">
            <v>46527.494100000004</v>
          </cell>
          <cell r="DE15">
            <v>85.156259999999989</v>
          </cell>
          <cell r="DF15">
            <v>0</v>
          </cell>
          <cell r="DG15">
            <v>0</v>
          </cell>
          <cell r="DH15">
            <v>303387.04095</v>
          </cell>
          <cell r="DI15">
            <v>59178.709230000008</v>
          </cell>
          <cell r="DJ15">
            <v>30460.836739999999</v>
          </cell>
          <cell r="DK15">
            <v>7293.2241800000011</v>
          </cell>
          <cell r="DL15">
            <v>658.87800000000004</v>
          </cell>
          <cell r="DM15">
            <v>0</v>
          </cell>
          <cell r="DN15">
            <v>60105.782520000001</v>
          </cell>
          <cell r="DO15">
            <v>14920.991019999999</v>
          </cell>
          <cell r="DP15">
            <v>12178.19407</v>
          </cell>
          <cell r="DQ15">
            <v>5371.86607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9775.7819999999992</v>
          </cell>
          <cell r="DW15">
            <v>3258.59</v>
          </cell>
        </row>
        <row r="16">
          <cell r="CV16">
            <v>58075.952380000002</v>
          </cell>
          <cell r="CW16">
            <v>6166.566029999999</v>
          </cell>
          <cell r="CX16">
            <v>0</v>
          </cell>
          <cell r="CY16">
            <v>0</v>
          </cell>
          <cell r="CZ16">
            <v>514</v>
          </cell>
          <cell r="DA16">
            <v>0</v>
          </cell>
          <cell r="DB16">
            <v>17758.658259999997</v>
          </cell>
          <cell r="DC16">
            <v>197.89135999999999</v>
          </cell>
          <cell r="DD16">
            <v>8218.5959999999995</v>
          </cell>
          <cell r="DE16">
            <v>434.3</v>
          </cell>
          <cell r="DF16">
            <v>0</v>
          </cell>
          <cell r="DG16">
            <v>0</v>
          </cell>
          <cell r="DH16">
            <v>262678.16196</v>
          </cell>
          <cell r="DI16">
            <v>52933.147190000003</v>
          </cell>
          <cell r="DJ16">
            <v>33932.34865</v>
          </cell>
          <cell r="DK16">
            <v>6167.9462199999998</v>
          </cell>
          <cell r="DL16">
            <v>326.59500000000003</v>
          </cell>
          <cell r="DM16">
            <v>0</v>
          </cell>
          <cell r="DN16">
            <v>47096.248</v>
          </cell>
          <cell r="DO16">
            <v>13310.970740000001</v>
          </cell>
          <cell r="DP16">
            <v>310.13</v>
          </cell>
          <cell r="DQ16">
            <v>30.38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6040.4009999999998</v>
          </cell>
          <cell r="DW16">
            <v>2013.4649999999999</v>
          </cell>
        </row>
        <row r="17">
          <cell r="CV17">
            <v>89301.421599999987</v>
          </cell>
          <cell r="CW17">
            <v>7477.6687000000011</v>
          </cell>
          <cell r="CX17">
            <v>0</v>
          </cell>
          <cell r="CY17">
            <v>0</v>
          </cell>
          <cell r="CZ17">
            <v>283.31700000000001</v>
          </cell>
          <cell r="DA17">
            <v>0</v>
          </cell>
          <cell r="DB17">
            <v>45821.838909999999</v>
          </cell>
          <cell r="DC17">
            <v>701.48967999999991</v>
          </cell>
          <cell r="DD17">
            <v>12952.53506</v>
          </cell>
          <cell r="DE17">
            <v>58.749000000000002</v>
          </cell>
          <cell r="DF17">
            <v>0</v>
          </cell>
          <cell r="DG17">
            <v>0</v>
          </cell>
          <cell r="DH17">
            <v>294188.99200000003</v>
          </cell>
          <cell r="DI17">
            <v>59081.406880000002</v>
          </cell>
          <cell r="DJ17">
            <v>23459.888999999999</v>
          </cell>
          <cell r="DK17">
            <v>4332.47955</v>
          </cell>
          <cell r="DL17">
            <v>186.34800000000001</v>
          </cell>
          <cell r="DM17">
            <v>0</v>
          </cell>
          <cell r="DN17">
            <v>42843.167999999998</v>
          </cell>
          <cell r="DO17">
            <v>11906.351980000001</v>
          </cell>
          <cell r="DP17">
            <v>160</v>
          </cell>
          <cell r="DQ17">
            <v>75.22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6444.8969999999999</v>
          </cell>
          <cell r="DW17">
            <v>2148.297</v>
          </cell>
        </row>
        <row r="18">
          <cell r="CV18">
            <v>47422.91</v>
          </cell>
          <cell r="CW18">
            <v>8507.0464900000006</v>
          </cell>
          <cell r="CX18">
            <v>0</v>
          </cell>
          <cell r="CY18">
            <v>0</v>
          </cell>
          <cell r="CZ18">
            <v>4691.8710000000001</v>
          </cell>
          <cell r="DA18">
            <v>1371.2138799999998</v>
          </cell>
          <cell r="DB18">
            <v>31084.066280000003</v>
          </cell>
          <cell r="DC18">
            <v>2390.0199699999998</v>
          </cell>
          <cell r="DD18">
            <v>10245.460489999999</v>
          </cell>
          <cell r="DE18">
            <v>0</v>
          </cell>
          <cell r="DF18">
            <v>0</v>
          </cell>
          <cell r="DG18">
            <v>0</v>
          </cell>
          <cell r="DH18">
            <v>393118.94916999998</v>
          </cell>
          <cell r="DI18">
            <v>76952.651440000001</v>
          </cell>
          <cell r="DJ18">
            <v>40061.309240000002</v>
          </cell>
          <cell r="DK18">
            <v>7747.2638699999998</v>
          </cell>
          <cell r="DL18">
            <v>272.262</v>
          </cell>
          <cell r="DM18">
            <v>0</v>
          </cell>
          <cell r="DN18">
            <v>66047.009999999995</v>
          </cell>
          <cell r="DO18">
            <v>19922.054809999998</v>
          </cell>
          <cell r="DP18">
            <v>102</v>
          </cell>
          <cell r="DQ18">
            <v>2.8559999999999999</v>
          </cell>
          <cell r="DR18">
            <v>0</v>
          </cell>
          <cell r="DS18">
            <v>0</v>
          </cell>
          <cell r="DT18">
            <v>5</v>
          </cell>
          <cell r="DU18">
            <v>0</v>
          </cell>
          <cell r="DV18">
            <v>8904.4320000000007</v>
          </cell>
          <cell r="DW18">
            <v>2968.1439999999998</v>
          </cell>
        </row>
        <row r="19">
          <cell r="CV19">
            <v>66438.490420000002</v>
          </cell>
          <cell r="CW19">
            <v>12447.305120000001</v>
          </cell>
          <cell r="CX19">
            <v>0</v>
          </cell>
          <cell r="CY19">
            <v>0</v>
          </cell>
          <cell r="CZ19">
            <v>50</v>
          </cell>
          <cell r="DA19">
            <v>0</v>
          </cell>
          <cell r="DB19">
            <v>17207.979829999997</v>
          </cell>
          <cell r="DC19">
            <v>2796.2685100000003</v>
          </cell>
          <cell r="DD19">
            <v>8160</v>
          </cell>
          <cell r="DE19">
            <v>57.45</v>
          </cell>
          <cell r="DF19">
            <v>0</v>
          </cell>
          <cell r="DG19">
            <v>0</v>
          </cell>
          <cell r="DH19">
            <v>873596.73969000007</v>
          </cell>
          <cell r="DI19">
            <v>120741.75908</v>
          </cell>
          <cell r="DJ19">
            <v>49859.648000000001</v>
          </cell>
          <cell r="DK19">
            <v>12366.94499</v>
          </cell>
          <cell r="DL19">
            <v>489.89299999999997</v>
          </cell>
          <cell r="DM19">
            <v>0</v>
          </cell>
          <cell r="DN19">
            <v>107923.41</v>
          </cell>
          <cell r="DO19">
            <v>29611.587749999995</v>
          </cell>
          <cell r="DP19">
            <v>320</v>
          </cell>
          <cell r="DQ19">
            <v>31.75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15969.041999999999</v>
          </cell>
          <cell r="DW19">
            <v>5323.01</v>
          </cell>
        </row>
        <row r="20">
          <cell r="CV20">
            <v>188171.10702000002</v>
          </cell>
          <cell r="CW20">
            <v>10966.177489999998</v>
          </cell>
          <cell r="CX20">
            <v>0</v>
          </cell>
          <cell r="CY20">
            <v>0</v>
          </cell>
          <cell r="CZ20">
            <v>1945.84</v>
          </cell>
          <cell r="DA20">
            <v>261.91257000000002</v>
          </cell>
          <cell r="DB20">
            <v>47716.063000000002</v>
          </cell>
          <cell r="DC20">
            <v>1224.7639999999999</v>
          </cell>
          <cell r="DD20">
            <v>6857.14</v>
          </cell>
          <cell r="DE20">
            <v>1250.0994099999998</v>
          </cell>
          <cell r="DF20">
            <v>0</v>
          </cell>
          <cell r="DG20">
            <v>0</v>
          </cell>
          <cell r="DH20">
            <v>687435.30957000004</v>
          </cell>
          <cell r="DI20">
            <v>77919.365229999996</v>
          </cell>
          <cell r="DJ20">
            <v>16888.646000000001</v>
          </cell>
          <cell r="DK20">
            <v>3157.5326299999997</v>
          </cell>
          <cell r="DL20">
            <v>117.015</v>
          </cell>
          <cell r="DM20">
            <v>0</v>
          </cell>
          <cell r="DN20">
            <v>83409.543000000005</v>
          </cell>
          <cell r="DO20">
            <v>27427.918689999999</v>
          </cell>
          <cell r="DP20">
            <v>150</v>
          </cell>
          <cell r="DQ20">
            <v>76.8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13399.691000000001</v>
          </cell>
          <cell r="DW20">
            <v>4466.5630000000001</v>
          </cell>
        </row>
        <row r="21">
          <cell r="CV21">
            <v>34797.046000000002</v>
          </cell>
          <cell r="CW21">
            <v>6741.5402000000013</v>
          </cell>
          <cell r="CX21">
            <v>0</v>
          </cell>
          <cell r="CY21">
            <v>0</v>
          </cell>
          <cell r="CZ21">
            <v>2545.0650000000001</v>
          </cell>
          <cell r="DA21">
            <v>398.46482000000003</v>
          </cell>
          <cell r="DB21">
            <v>11613.35497</v>
          </cell>
          <cell r="DC21">
            <v>1512.79017</v>
          </cell>
          <cell r="DD21">
            <v>981.47500000000002</v>
          </cell>
          <cell r="DE21">
            <v>436.48566000000005</v>
          </cell>
          <cell r="DF21">
            <v>0</v>
          </cell>
          <cell r="DG21">
            <v>0</v>
          </cell>
          <cell r="DH21">
            <v>282110.88601000002</v>
          </cell>
          <cell r="DI21">
            <v>59259.342939999995</v>
          </cell>
          <cell r="DJ21">
            <v>31730.816999999999</v>
          </cell>
          <cell r="DK21">
            <v>7350.3075899999994</v>
          </cell>
          <cell r="DL21">
            <v>91.602999999999994</v>
          </cell>
          <cell r="DM21">
            <v>0</v>
          </cell>
          <cell r="DN21">
            <v>48065.593999999997</v>
          </cell>
          <cell r="DO21">
            <v>14853.905089999998</v>
          </cell>
          <cell r="DP21">
            <v>150</v>
          </cell>
          <cell r="DQ21">
            <v>19.78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6184.3490000000002</v>
          </cell>
          <cell r="DW21">
            <v>2058.1170000000002</v>
          </cell>
        </row>
        <row r="22">
          <cell r="CV22">
            <v>73743.146789999999</v>
          </cell>
          <cell r="CW22">
            <v>10546.685820000001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23879.329809999999</v>
          </cell>
          <cell r="DC22">
            <v>1043.24594</v>
          </cell>
          <cell r="DD22">
            <v>8996.1380399999998</v>
          </cell>
          <cell r="DE22">
            <v>375.36134000000004</v>
          </cell>
          <cell r="DF22">
            <v>0</v>
          </cell>
          <cell r="DG22">
            <v>0</v>
          </cell>
          <cell r="DH22">
            <v>529876.34051000001</v>
          </cell>
          <cell r="DI22">
            <v>76215.28972999999</v>
          </cell>
          <cell r="DJ22">
            <v>27843.92841</v>
          </cell>
          <cell r="DK22">
            <v>4796.7429900000006</v>
          </cell>
          <cell r="DL22">
            <v>295.01299999999998</v>
          </cell>
          <cell r="DM22">
            <v>0</v>
          </cell>
          <cell r="DN22">
            <v>59279.809000000001</v>
          </cell>
          <cell r="DO22">
            <v>17536.400089999999</v>
          </cell>
          <cell r="DP22">
            <v>27286.1</v>
          </cell>
          <cell r="DQ22">
            <v>3624.78262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13198.817999999999</v>
          </cell>
          <cell r="DW22">
            <v>5647.2740000000003</v>
          </cell>
        </row>
        <row r="23">
          <cell r="CV23">
            <v>100408.30205</v>
          </cell>
          <cell r="CW23">
            <v>7271.8472599999996</v>
          </cell>
          <cell r="CX23">
            <v>0</v>
          </cell>
          <cell r="CY23">
            <v>0</v>
          </cell>
          <cell r="CZ23">
            <v>2758.39</v>
          </cell>
          <cell r="DA23">
            <v>515.32606999999996</v>
          </cell>
          <cell r="DB23">
            <v>31334.60413</v>
          </cell>
          <cell r="DC23">
            <v>1486.77882</v>
          </cell>
          <cell r="DD23">
            <v>108043.55648999999</v>
          </cell>
          <cell r="DE23">
            <v>8005.71126</v>
          </cell>
          <cell r="DF23">
            <v>0</v>
          </cell>
          <cell r="DG23">
            <v>0</v>
          </cell>
          <cell r="DH23">
            <v>575222.74033000006</v>
          </cell>
          <cell r="DI23">
            <v>122850.31003000002</v>
          </cell>
          <cell r="DJ23">
            <v>48016.769</v>
          </cell>
          <cell r="DK23">
            <v>7817.1458400000001</v>
          </cell>
          <cell r="DL23">
            <v>143.38999999999999</v>
          </cell>
          <cell r="DM23">
            <v>0</v>
          </cell>
          <cell r="DN23">
            <v>85591.951000000001</v>
          </cell>
          <cell r="DO23">
            <v>24390.416099999999</v>
          </cell>
          <cell r="DP23">
            <v>1403.066</v>
          </cell>
          <cell r="DQ23">
            <v>134.63</v>
          </cell>
          <cell r="DR23">
            <v>0</v>
          </cell>
          <cell r="DS23">
            <v>0</v>
          </cell>
          <cell r="DT23">
            <v>150</v>
          </cell>
          <cell r="DU23">
            <v>0</v>
          </cell>
          <cell r="DV23">
            <v>17934.053</v>
          </cell>
          <cell r="DW23">
            <v>6338.6850000000004</v>
          </cell>
        </row>
        <row r="24">
          <cell r="CV24">
            <v>49893.923000000003</v>
          </cell>
          <cell r="CW24">
            <v>6662.24802</v>
          </cell>
          <cell r="CX24">
            <v>0</v>
          </cell>
          <cell r="CY24">
            <v>0</v>
          </cell>
          <cell r="CZ24">
            <v>2651.973</v>
          </cell>
          <cell r="DA24">
            <v>455.24151000000001</v>
          </cell>
          <cell r="DB24">
            <v>90933.346669999999</v>
          </cell>
          <cell r="DC24">
            <v>3893.3672199999996</v>
          </cell>
          <cell r="DD24">
            <v>19115.853999999999</v>
          </cell>
          <cell r="DE24">
            <v>209.99929999999998</v>
          </cell>
          <cell r="DF24">
            <v>0</v>
          </cell>
          <cell r="DG24">
            <v>0</v>
          </cell>
          <cell r="DH24">
            <v>297703.73520999996</v>
          </cell>
          <cell r="DI24">
            <v>63941.475370000007</v>
          </cell>
          <cell r="DJ24">
            <v>51246.769060000006</v>
          </cell>
          <cell r="DK24">
            <v>9475.2609499999999</v>
          </cell>
          <cell r="DL24">
            <v>154.76599999999999</v>
          </cell>
          <cell r="DM24">
            <v>0</v>
          </cell>
          <cell r="DN24">
            <v>61630.074999999997</v>
          </cell>
          <cell r="DO24">
            <v>18645.077659999999</v>
          </cell>
          <cell r="DP24">
            <v>460</v>
          </cell>
          <cell r="DQ24">
            <v>121.7038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9078.8119999999999</v>
          </cell>
          <cell r="DW24">
            <v>3026.268</v>
          </cell>
        </row>
        <row r="25">
          <cell r="CV25">
            <v>56680.584179999998</v>
          </cell>
          <cell r="CW25">
            <v>10674.257740000001</v>
          </cell>
          <cell r="CX25">
            <v>0</v>
          </cell>
          <cell r="CY25">
            <v>0</v>
          </cell>
          <cell r="CZ25">
            <v>260</v>
          </cell>
          <cell r="DA25">
            <v>0</v>
          </cell>
          <cell r="DB25">
            <v>23066.078819999999</v>
          </cell>
          <cell r="DC25">
            <v>2562.57827</v>
          </cell>
          <cell r="DD25">
            <v>5975.0690000000004</v>
          </cell>
          <cell r="DE25">
            <v>10.655569999999999</v>
          </cell>
          <cell r="DF25">
            <v>0</v>
          </cell>
          <cell r="DG25">
            <v>0</v>
          </cell>
          <cell r="DH25">
            <v>312203.47777</v>
          </cell>
          <cell r="DI25">
            <v>54411.141810000001</v>
          </cell>
          <cell r="DJ25">
            <v>23927.267</v>
          </cell>
          <cell r="DK25">
            <v>4122.6327199999996</v>
          </cell>
          <cell r="DL25">
            <v>429.87200000000001</v>
          </cell>
          <cell r="DM25">
            <v>0</v>
          </cell>
          <cell r="DN25">
            <v>54939.201000000001</v>
          </cell>
          <cell r="DO25">
            <v>15102.30978</v>
          </cell>
          <cell r="DP25">
            <v>13759.623</v>
          </cell>
          <cell r="DQ25">
            <v>1206.64319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6959.7610000000004</v>
          </cell>
          <cell r="DW25">
            <v>2319.9209999999998</v>
          </cell>
        </row>
        <row r="26">
          <cell r="CV26">
            <v>75937.028999999995</v>
          </cell>
          <cell r="CW26">
            <v>10438.96507</v>
          </cell>
          <cell r="CX26">
            <v>0</v>
          </cell>
          <cell r="CY26">
            <v>0</v>
          </cell>
          <cell r="CZ26">
            <v>244.8</v>
          </cell>
          <cell r="DA26">
            <v>40.799999999999997</v>
          </cell>
          <cell r="DB26">
            <v>18702.971000000001</v>
          </cell>
          <cell r="DC26">
            <v>889.01101000000006</v>
          </cell>
          <cell r="DD26">
            <v>2453</v>
          </cell>
          <cell r="DE26">
            <v>0</v>
          </cell>
          <cell r="DF26">
            <v>0</v>
          </cell>
          <cell r="DG26">
            <v>0</v>
          </cell>
          <cell r="DH26">
            <v>488960.89899999998</v>
          </cell>
          <cell r="DI26">
            <v>97619.953779999982</v>
          </cell>
          <cell r="DJ26">
            <v>27705.87</v>
          </cell>
          <cell r="DK26">
            <v>5250.6546200000003</v>
          </cell>
          <cell r="DL26">
            <v>567.27599999999995</v>
          </cell>
          <cell r="DM26">
            <v>0</v>
          </cell>
          <cell r="DN26">
            <v>93697.451000000001</v>
          </cell>
          <cell r="DO26">
            <v>26843.340390000001</v>
          </cell>
          <cell r="DP26">
            <v>7250.53</v>
          </cell>
          <cell r="DQ26">
            <v>1384.3868200000002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14461.424999999999</v>
          </cell>
          <cell r="DW26">
            <v>1014.932</v>
          </cell>
        </row>
        <row r="27">
          <cell r="CV27">
            <v>38026.175000000003</v>
          </cell>
          <cell r="CW27">
            <v>6199.6981500000002</v>
          </cell>
          <cell r="CX27">
            <v>0</v>
          </cell>
          <cell r="CY27">
            <v>0</v>
          </cell>
          <cell r="CZ27">
            <v>551.6</v>
          </cell>
          <cell r="DA27">
            <v>8.48</v>
          </cell>
          <cell r="DB27">
            <v>15084.689</v>
          </cell>
          <cell r="DC27">
            <v>1650.5545400000001</v>
          </cell>
          <cell r="DD27">
            <v>2154.85</v>
          </cell>
          <cell r="DE27">
            <v>105.9525</v>
          </cell>
          <cell r="DF27">
            <v>0</v>
          </cell>
          <cell r="DG27">
            <v>0</v>
          </cell>
          <cell r="DH27">
            <v>235222.481</v>
          </cell>
          <cell r="DI27">
            <v>45723.745659999993</v>
          </cell>
          <cell r="DJ27">
            <v>34751.652000000002</v>
          </cell>
          <cell r="DK27">
            <v>6565.8896699999996</v>
          </cell>
          <cell r="DL27">
            <v>214.78700000000001</v>
          </cell>
          <cell r="DM27">
            <v>0</v>
          </cell>
          <cell r="DN27">
            <v>42427.654000000002</v>
          </cell>
          <cell r="DO27">
            <v>11748.677009999999</v>
          </cell>
          <cell r="DP27">
            <v>174.5</v>
          </cell>
          <cell r="DQ27">
            <v>26.114999999999998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5701.5739999999996</v>
          </cell>
          <cell r="DW27">
            <v>1550.4690000000001</v>
          </cell>
        </row>
        <row r="28">
          <cell r="CV28">
            <v>138487.56630999999</v>
          </cell>
          <cell r="CW28">
            <v>8659.1411499999995</v>
          </cell>
          <cell r="CX28">
            <v>0</v>
          </cell>
          <cell r="CY28">
            <v>0</v>
          </cell>
          <cell r="CZ28">
            <v>3080.8</v>
          </cell>
          <cell r="DA28">
            <v>750.75409999999999</v>
          </cell>
          <cell r="DB28">
            <v>52515.931700000001</v>
          </cell>
          <cell r="DC28">
            <v>1413.212</v>
          </cell>
          <cell r="DD28">
            <v>38020.796000000002</v>
          </cell>
          <cell r="DE28">
            <v>229.8433</v>
          </cell>
          <cell r="DF28">
            <v>400</v>
          </cell>
          <cell r="DG28">
            <v>0</v>
          </cell>
          <cell r="DH28">
            <v>373878.81</v>
          </cell>
          <cell r="DI28">
            <v>75392.402159999998</v>
          </cell>
          <cell r="DJ28">
            <v>44344.616999999998</v>
          </cell>
          <cell r="DK28">
            <v>6214.85617</v>
          </cell>
          <cell r="DL28">
            <v>243.52500000000001</v>
          </cell>
          <cell r="DM28">
            <v>0</v>
          </cell>
          <cell r="DN28">
            <v>66029.483999999997</v>
          </cell>
          <cell r="DO28">
            <v>18058.693890000002</v>
          </cell>
          <cell r="DP28">
            <v>140178.53279</v>
          </cell>
          <cell r="DQ28">
            <v>4167.1375200000002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10641.686</v>
          </cell>
          <cell r="DW28">
            <v>3727.2963999999997</v>
          </cell>
        </row>
        <row r="29">
          <cell r="CV29">
            <v>49117.546000000002</v>
          </cell>
          <cell r="CW29">
            <v>7599.8506499999994</v>
          </cell>
          <cell r="CX29">
            <v>0</v>
          </cell>
          <cell r="CY29">
            <v>0</v>
          </cell>
          <cell r="CZ29">
            <v>1586.5</v>
          </cell>
          <cell r="DA29">
            <v>0</v>
          </cell>
          <cell r="DB29">
            <v>28493.334999999999</v>
          </cell>
          <cell r="DC29">
            <v>1589.0700900000002</v>
          </cell>
          <cell r="DD29">
            <v>11774.64</v>
          </cell>
          <cell r="DE29">
            <v>319.96338000000003</v>
          </cell>
          <cell r="DF29">
            <v>0</v>
          </cell>
          <cell r="DG29">
            <v>0</v>
          </cell>
          <cell r="DH29">
            <v>214144.76699999999</v>
          </cell>
          <cell r="DI29">
            <v>52689.943559999992</v>
          </cell>
          <cell r="DJ29">
            <v>42500.58</v>
          </cell>
          <cell r="DK29">
            <v>6591.2616600000001</v>
          </cell>
          <cell r="DL29">
            <v>286.48200000000003</v>
          </cell>
          <cell r="DM29">
            <v>0</v>
          </cell>
          <cell r="DN29">
            <v>39940.991000000002</v>
          </cell>
          <cell r="DO29">
            <v>10621.758980000001</v>
          </cell>
          <cell r="DP29">
            <v>190</v>
          </cell>
          <cell r="DQ29">
            <v>26.777999999999999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10833.75</v>
          </cell>
          <cell r="DW29">
            <v>1567.5820000000001</v>
          </cell>
        </row>
        <row r="30">
          <cell r="CV30">
            <v>45085.114079999999</v>
          </cell>
          <cell r="CW30">
            <v>9117.2298200000005</v>
          </cell>
          <cell r="CX30">
            <v>0</v>
          </cell>
          <cell r="CY30">
            <v>0</v>
          </cell>
          <cell r="CZ30">
            <v>25.692040000000002</v>
          </cell>
          <cell r="DA30">
            <v>0</v>
          </cell>
          <cell r="DB30">
            <v>10616.839199999999</v>
          </cell>
          <cell r="DC30">
            <v>380.66059999999999</v>
          </cell>
          <cell r="DD30">
            <v>3856.0307200000002</v>
          </cell>
          <cell r="DE30">
            <v>634.55468999999994</v>
          </cell>
          <cell r="DF30">
            <v>0</v>
          </cell>
          <cell r="DG30">
            <v>0</v>
          </cell>
          <cell r="DH30">
            <v>216881.82376</v>
          </cell>
          <cell r="DI30">
            <v>38991.042459999997</v>
          </cell>
          <cell r="DJ30">
            <v>56269.052000000003</v>
          </cell>
          <cell r="DK30">
            <v>10442.46506</v>
          </cell>
          <cell r="DL30">
            <v>85.915000000000006</v>
          </cell>
          <cell r="DM30">
            <v>0</v>
          </cell>
          <cell r="DN30">
            <v>38836.330999999998</v>
          </cell>
          <cell r="DO30">
            <v>10989.80652</v>
          </cell>
          <cell r="DP30">
            <v>250</v>
          </cell>
          <cell r="DQ30">
            <v>82.6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4704.9570000000003</v>
          </cell>
          <cell r="DW30">
            <v>1568.317</v>
          </cell>
        </row>
        <row r="31">
          <cell r="CV31">
            <v>39085.120820000004</v>
          </cell>
          <cell r="CW31">
            <v>9625.2482600000003</v>
          </cell>
          <cell r="CX31">
            <v>0</v>
          </cell>
          <cell r="CY31">
            <v>0</v>
          </cell>
          <cell r="CZ31">
            <v>2989.6</v>
          </cell>
          <cell r="DA31">
            <v>713.96636999999998</v>
          </cell>
          <cell r="DB31">
            <v>136326.405</v>
          </cell>
          <cell r="DC31">
            <v>2036.5462999999997</v>
          </cell>
          <cell r="DD31">
            <v>49402.713179999999</v>
          </cell>
          <cell r="DE31">
            <v>2015</v>
          </cell>
          <cell r="DF31">
            <v>0</v>
          </cell>
          <cell r="DG31">
            <v>0</v>
          </cell>
          <cell r="DH31">
            <v>261995.62</v>
          </cell>
          <cell r="DI31">
            <v>67408.182440000004</v>
          </cell>
          <cell r="DJ31">
            <v>34108.010999999999</v>
          </cell>
          <cell r="DK31">
            <v>8732.0054299999993</v>
          </cell>
          <cell r="DL31">
            <v>226.46100000000001</v>
          </cell>
          <cell r="DM31">
            <v>0</v>
          </cell>
          <cell r="DN31">
            <v>42818.044000000002</v>
          </cell>
          <cell r="DO31">
            <v>13454.367190000001</v>
          </cell>
          <cell r="DP31">
            <v>312</v>
          </cell>
          <cell r="DQ31">
            <v>38.201000000000001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6015.0889999999999</v>
          </cell>
          <cell r="DW31">
            <v>2291.837</v>
          </cell>
        </row>
        <row r="32">
          <cell r="CV32">
            <v>266675.587</v>
          </cell>
          <cell r="CW32">
            <v>34875.140509999997</v>
          </cell>
          <cell r="CX32">
            <v>0</v>
          </cell>
          <cell r="CY32">
            <v>0</v>
          </cell>
          <cell r="CZ32">
            <v>17566.932290000001</v>
          </cell>
          <cell r="DA32">
            <v>3413.5406800000001</v>
          </cell>
          <cell r="DB32">
            <v>173723.0937</v>
          </cell>
          <cell r="DC32">
            <v>8122.0682000000006</v>
          </cell>
          <cell r="DD32">
            <v>283563.84401999996</v>
          </cell>
          <cell r="DE32">
            <v>36782.474390000003</v>
          </cell>
          <cell r="DF32">
            <v>0</v>
          </cell>
          <cell r="DG32">
            <v>0</v>
          </cell>
          <cell r="DH32">
            <v>1762512.1541399998</v>
          </cell>
          <cell r="DI32">
            <v>324546.81279</v>
          </cell>
          <cell r="DJ32">
            <v>101811.60246000001</v>
          </cell>
          <cell r="DK32">
            <v>26396.21571</v>
          </cell>
          <cell r="DL32">
            <v>1002.836</v>
          </cell>
          <cell r="DM32">
            <v>0</v>
          </cell>
          <cell r="DN32">
            <v>442224.234</v>
          </cell>
          <cell r="DO32">
            <v>142929.06406999999</v>
          </cell>
          <cell r="DP32">
            <v>117306.18389</v>
          </cell>
          <cell r="DQ32">
            <v>23573.538800000006</v>
          </cell>
          <cell r="DR32">
            <v>6630.973</v>
          </cell>
          <cell r="DS32">
            <v>1303.94136</v>
          </cell>
          <cell r="DT32">
            <v>49540</v>
          </cell>
          <cell r="DU32">
            <v>2202.4109600000002</v>
          </cell>
          <cell r="DV32">
            <v>0</v>
          </cell>
          <cell r="DW32">
            <v>0</v>
          </cell>
        </row>
        <row r="33">
          <cell r="CV33">
            <v>753282.63893000002</v>
          </cell>
          <cell r="CW33">
            <v>125460.72388999999</v>
          </cell>
          <cell r="CX33">
            <v>0</v>
          </cell>
          <cell r="CY33">
            <v>0</v>
          </cell>
          <cell r="CZ33">
            <v>62936.941070000001</v>
          </cell>
          <cell r="DA33">
            <v>11338.67539</v>
          </cell>
          <cell r="DB33">
            <v>1464314.61623</v>
          </cell>
          <cell r="DC33">
            <v>308890.76561999996</v>
          </cell>
          <cell r="DD33">
            <v>1047047.3800799999</v>
          </cell>
          <cell r="DE33">
            <v>98633.293609999993</v>
          </cell>
          <cell r="DF33">
            <v>116</v>
          </cell>
          <cell r="DG33">
            <v>0</v>
          </cell>
          <cell r="DH33">
            <v>6172158.8499699999</v>
          </cell>
          <cell r="DI33">
            <v>1134036.1391700001</v>
          </cell>
          <cell r="DJ33">
            <v>301587.761</v>
          </cell>
          <cell r="DK33">
            <v>58335.246300000006</v>
          </cell>
          <cell r="DL33">
            <v>6302.6</v>
          </cell>
          <cell r="DM33">
            <v>432.56890000000004</v>
          </cell>
          <cell r="DN33">
            <v>2007253.3905900002</v>
          </cell>
          <cell r="DO33">
            <v>553185.86725999997</v>
          </cell>
          <cell r="DP33">
            <v>189256.48063000001</v>
          </cell>
          <cell r="DQ33">
            <v>33418.847459999997</v>
          </cell>
          <cell r="DR33">
            <v>11052.016</v>
          </cell>
          <cell r="DS33">
            <v>2028</v>
          </cell>
          <cell r="DT33">
            <v>151759.13508000001</v>
          </cell>
          <cell r="DU33">
            <v>29134.730739999999</v>
          </cell>
          <cell r="DV33">
            <v>0</v>
          </cell>
          <cell r="DW33">
            <v>0</v>
          </cell>
        </row>
        <row r="34">
          <cell r="CV34">
            <v>211617.61799999999</v>
          </cell>
          <cell r="CW34">
            <v>20947.065600000002</v>
          </cell>
          <cell r="CX34">
            <v>0</v>
          </cell>
          <cell r="CY34">
            <v>0</v>
          </cell>
          <cell r="CZ34">
            <v>29864.341</v>
          </cell>
          <cell r="DA34">
            <v>3411.4507999999996</v>
          </cell>
          <cell r="DB34">
            <v>129814.19267</v>
          </cell>
          <cell r="DC34">
            <v>3371.7370499999997</v>
          </cell>
          <cell r="DD34">
            <v>211948.42074</v>
          </cell>
          <cell r="DE34">
            <v>13656.061</v>
          </cell>
          <cell r="DF34">
            <v>0</v>
          </cell>
          <cell r="DG34">
            <v>0</v>
          </cell>
          <cell r="DH34">
            <v>717528.42200000002</v>
          </cell>
          <cell r="DI34">
            <v>127347.37886</v>
          </cell>
          <cell r="DJ34">
            <v>48756.07043</v>
          </cell>
          <cell r="DK34">
            <v>8091.7714400000004</v>
          </cell>
          <cell r="DL34">
            <v>343.65899999999999</v>
          </cell>
          <cell r="DM34">
            <v>0</v>
          </cell>
          <cell r="DN34">
            <v>177041.26699999999</v>
          </cell>
          <cell r="DO34">
            <v>56132.940479999997</v>
          </cell>
          <cell r="DP34">
            <v>16612.456999999999</v>
          </cell>
          <cell r="DQ34">
            <v>3491.3113399999997</v>
          </cell>
          <cell r="DR34">
            <v>1738</v>
          </cell>
          <cell r="DS34">
            <v>577.52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</row>
        <row r="35">
          <cell r="CV35">
            <v>19563.736000000001</v>
          </cell>
          <cell r="CW35">
            <v>3868.2186099999999</v>
          </cell>
          <cell r="CX35">
            <v>0</v>
          </cell>
          <cell r="CY35">
            <v>0</v>
          </cell>
          <cell r="CZ35">
            <v>7003.5320000000002</v>
          </cell>
          <cell r="DA35">
            <v>1346.6769899999999</v>
          </cell>
          <cell r="DB35">
            <v>7198.7290000000003</v>
          </cell>
          <cell r="DC35">
            <v>327.77679999999998</v>
          </cell>
          <cell r="DD35">
            <v>77650.337</v>
          </cell>
          <cell r="DE35">
            <v>2005.5353</v>
          </cell>
          <cell r="DF35">
            <v>0</v>
          </cell>
          <cell r="DG35">
            <v>0</v>
          </cell>
          <cell r="DH35">
            <v>365181.11</v>
          </cell>
          <cell r="DI35">
            <v>59507.753210000003</v>
          </cell>
          <cell r="DJ35">
            <v>5548.9530000000004</v>
          </cell>
          <cell r="DK35">
            <v>1466.14985</v>
          </cell>
          <cell r="DL35">
            <v>194.87899999999999</v>
          </cell>
          <cell r="DM35">
            <v>0</v>
          </cell>
          <cell r="DN35">
            <v>47104.514000000003</v>
          </cell>
          <cell r="DO35">
            <v>13103.32382</v>
          </cell>
          <cell r="DP35">
            <v>45</v>
          </cell>
          <cell r="DQ35">
            <v>2.5870000000000002</v>
          </cell>
          <cell r="DR35">
            <v>1396.6</v>
          </cell>
          <cell r="DS35">
            <v>376.53100000000001</v>
          </cell>
          <cell r="DT35">
            <v>22</v>
          </cell>
          <cell r="DU35">
            <v>0</v>
          </cell>
          <cell r="DV35">
            <v>0</v>
          </cell>
          <cell r="DW35">
            <v>0</v>
          </cell>
        </row>
        <row r="36">
          <cell r="CV36">
            <v>51722.451129999994</v>
          </cell>
          <cell r="CW36">
            <v>9745.6653100000003</v>
          </cell>
          <cell r="CX36">
            <v>137.19999999999999</v>
          </cell>
          <cell r="CY36">
            <v>0</v>
          </cell>
          <cell r="CZ36">
            <v>2393.1089999999999</v>
          </cell>
          <cell r="DA36">
            <v>597.40081000000009</v>
          </cell>
          <cell r="DB36">
            <v>10001.950050000001</v>
          </cell>
          <cell r="DC36">
            <v>580.99491999999998</v>
          </cell>
          <cell r="DD36">
            <v>113249.4688</v>
          </cell>
          <cell r="DE36">
            <v>4362.1766000000007</v>
          </cell>
          <cell r="DF36">
            <v>200</v>
          </cell>
          <cell r="DG36">
            <v>0</v>
          </cell>
          <cell r="DH36">
            <v>242010.49093999999</v>
          </cell>
          <cell r="DI36">
            <v>59106.076890000011</v>
          </cell>
          <cell r="DJ36">
            <v>27306.963</v>
          </cell>
          <cell r="DK36">
            <v>6908.6179499999998</v>
          </cell>
          <cell r="DL36">
            <v>716.35400000000004</v>
          </cell>
          <cell r="DM36">
            <v>0</v>
          </cell>
          <cell r="DN36">
            <v>44430.017</v>
          </cell>
          <cell r="DO36">
            <v>11427.283379999999</v>
          </cell>
          <cell r="DP36">
            <v>200</v>
          </cell>
          <cell r="DQ36">
            <v>24.765499999999999</v>
          </cell>
          <cell r="DR36">
            <v>0</v>
          </cell>
          <cell r="DS36">
            <v>0</v>
          </cell>
          <cell r="DT36">
            <v>55</v>
          </cell>
          <cell r="DU36">
            <v>0</v>
          </cell>
          <cell r="DV36">
            <v>0</v>
          </cell>
          <cell r="DW36">
            <v>0</v>
          </cell>
        </row>
        <row r="352">
          <cell r="CV352">
            <v>1109202.6986800004</v>
          </cell>
          <cell r="CW352">
            <v>222144.62962999995</v>
          </cell>
          <cell r="CX352">
            <v>31870.297999999977</v>
          </cell>
          <cell r="CY352">
            <v>7143.8579199999967</v>
          </cell>
          <cell r="CZ352">
            <v>11095.47912</v>
          </cell>
          <cell r="DA352">
            <v>1602.6866900000005</v>
          </cell>
          <cell r="DB352">
            <v>211310.34969000006</v>
          </cell>
          <cell r="DC352">
            <v>22703.897580000001</v>
          </cell>
          <cell r="DD352">
            <v>666380.24161000003</v>
          </cell>
          <cell r="DE352">
            <v>60687.499229999994</v>
          </cell>
          <cell r="DF352">
            <v>1100</v>
          </cell>
          <cell r="DG352">
            <v>0</v>
          </cell>
          <cell r="DH352">
            <v>478.774</v>
          </cell>
          <cell r="DI352">
            <v>7.84</v>
          </cell>
          <cell r="DJ352">
            <v>521868.70926999964</v>
          </cell>
          <cell r="DK352">
            <v>97932.44236999999</v>
          </cell>
          <cell r="DL352">
            <v>0</v>
          </cell>
          <cell r="DM352">
            <v>0</v>
          </cell>
          <cell r="DN352">
            <v>61235.894299999993</v>
          </cell>
          <cell r="DO352">
            <v>23575.461669999979</v>
          </cell>
          <cell r="DP352">
            <v>17346.60095</v>
          </cell>
          <cell r="DQ352">
            <v>2148.5376699999997</v>
          </cell>
          <cell r="DR352">
            <v>1042.5999999999999</v>
          </cell>
          <cell r="DS352">
            <v>255.64205999999999</v>
          </cell>
          <cell r="DT352">
            <v>284.42139000000003</v>
          </cell>
          <cell r="DU352">
            <v>69.889709999999994</v>
          </cell>
          <cell r="DV352">
            <v>664.46653000000003</v>
          </cell>
          <cell r="DW352">
            <v>212.77720000000002</v>
          </cell>
          <cell r="DX352">
            <v>2633880.5335400007</v>
          </cell>
          <cell r="DY352">
            <v>438485.16173000028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39" t="s">
        <v>77</v>
      </c>
      <c r="C1" s="39"/>
      <c r="D1" s="39"/>
      <c r="E1" s="39"/>
      <c r="F1" s="39"/>
      <c r="G1" s="39"/>
      <c r="H1" s="39"/>
      <c r="I1" s="39"/>
      <c r="J1" s="39"/>
    </row>
    <row r="2" spans="2:90">
      <c r="B2" s="40" t="s">
        <v>78</v>
      </c>
      <c r="C2" s="37" t="s">
        <v>0</v>
      </c>
      <c r="D2" s="38"/>
      <c r="E2" s="37" t="s">
        <v>1</v>
      </c>
      <c r="F2" s="38"/>
      <c r="G2" s="37" t="s">
        <v>2</v>
      </c>
      <c r="H2" s="38"/>
      <c r="I2" s="37" t="s">
        <v>3</v>
      </c>
      <c r="J2" s="38"/>
      <c r="K2" s="37" t="s">
        <v>4</v>
      </c>
      <c r="L2" s="38"/>
      <c r="M2" s="37" t="s">
        <v>5</v>
      </c>
      <c r="N2" s="38"/>
      <c r="O2" s="37" t="s">
        <v>6</v>
      </c>
      <c r="P2" s="38"/>
      <c r="Q2" s="37" t="s">
        <v>7</v>
      </c>
      <c r="R2" s="38"/>
      <c r="S2" s="37" t="s">
        <v>8</v>
      </c>
      <c r="T2" s="38"/>
      <c r="U2" s="37" t="s">
        <v>9</v>
      </c>
      <c r="V2" s="38"/>
      <c r="W2" s="37" t="s">
        <v>10</v>
      </c>
      <c r="X2" s="38"/>
      <c r="Y2" s="37" t="s">
        <v>11</v>
      </c>
      <c r="Z2" s="38"/>
      <c r="AA2" s="37" t="s">
        <v>12</v>
      </c>
      <c r="AB2" s="38"/>
      <c r="AC2" s="37" t="s">
        <v>13</v>
      </c>
      <c r="AD2" s="38"/>
      <c r="AE2" s="37" t="s">
        <v>14</v>
      </c>
      <c r="AF2" s="38"/>
      <c r="AG2" s="37" t="s">
        <v>15</v>
      </c>
      <c r="AH2" s="38"/>
      <c r="AI2" s="37" t="s">
        <v>16</v>
      </c>
      <c r="AJ2" s="38"/>
      <c r="AK2" s="37" t="s">
        <v>17</v>
      </c>
      <c r="AL2" s="38"/>
      <c r="AM2" s="37" t="s">
        <v>18</v>
      </c>
      <c r="AN2" s="38"/>
      <c r="AO2" s="37" t="s">
        <v>19</v>
      </c>
      <c r="AP2" s="38"/>
      <c r="AQ2" s="37" t="s">
        <v>20</v>
      </c>
      <c r="AR2" s="38"/>
      <c r="AS2" s="37" t="s">
        <v>21</v>
      </c>
      <c r="AT2" s="38"/>
      <c r="AU2" s="37" t="s">
        <v>22</v>
      </c>
      <c r="AV2" s="38"/>
      <c r="AW2" s="37" t="s">
        <v>23</v>
      </c>
      <c r="AX2" s="38"/>
      <c r="AY2" s="37" t="s">
        <v>24</v>
      </c>
      <c r="AZ2" s="38"/>
      <c r="BA2" s="37" t="s">
        <v>25</v>
      </c>
      <c r="BB2" s="38"/>
      <c r="BC2" s="37" t="s">
        <v>26</v>
      </c>
      <c r="BD2" s="38"/>
      <c r="BE2" s="37" t="s">
        <v>27</v>
      </c>
      <c r="BF2" s="38"/>
      <c r="BG2" s="37" t="s">
        <v>28</v>
      </c>
      <c r="BH2" s="38"/>
      <c r="BI2" s="37" t="s">
        <v>29</v>
      </c>
      <c r="BJ2" s="38"/>
      <c r="BK2" s="37" t="s">
        <v>30</v>
      </c>
      <c r="BL2" s="38"/>
      <c r="BM2" s="37" t="s">
        <v>31</v>
      </c>
      <c r="BN2" s="38"/>
      <c r="BO2" s="37" t="s">
        <v>32</v>
      </c>
      <c r="BP2" s="38"/>
      <c r="BQ2" s="37" t="s">
        <v>33</v>
      </c>
      <c r="BR2" s="38"/>
      <c r="BS2" s="37" t="s">
        <v>34</v>
      </c>
      <c r="BT2" s="38"/>
      <c r="BU2" s="37" t="s">
        <v>35</v>
      </c>
      <c r="BV2" s="38"/>
      <c r="BW2" s="37" t="s">
        <v>36</v>
      </c>
      <c r="BX2" s="38"/>
      <c r="BY2" s="37" t="s">
        <v>37</v>
      </c>
      <c r="BZ2" s="38"/>
      <c r="CA2" s="37" t="s">
        <v>38</v>
      </c>
      <c r="CB2" s="38"/>
      <c r="CC2" s="37" t="s">
        <v>39</v>
      </c>
      <c r="CD2" s="38"/>
      <c r="CE2" s="37" t="s">
        <v>40</v>
      </c>
      <c r="CF2" s="38"/>
      <c r="CG2" s="37" t="s">
        <v>41</v>
      </c>
      <c r="CH2" s="38"/>
      <c r="CI2" s="37" t="s">
        <v>42</v>
      </c>
      <c r="CJ2" s="38"/>
      <c r="CK2" s="37" t="s">
        <v>43</v>
      </c>
      <c r="CL2" s="38"/>
    </row>
    <row r="3" spans="2:90" ht="51">
      <c r="B3" s="41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2"/>
  <sheetViews>
    <sheetView tabSelected="1" zoomScaleNormal="100" workbookViewId="0">
      <pane xSplit="2" ySplit="4" topLeftCell="P35" activePane="bottomRight" state="frozen"/>
      <selection pane="topRight" activeCell="C1" sqref="C1"/>
      <selection pane="bottomLeft" activeCell="A5" sqref="A5"/>
      <selection pane="bottomRight" activeCell="AE41" sqref="AE41:AF41"/>
    </sheetView>
  </sheetViews>
  <sheetFormatPr defaultRowHeight="15"/>
  <cols>
    <col min="1" max="1" width="4" style="22" customWidth="1"/>
    <col min="2" max="2" width="23.140625" style="22" customWidth="1"/>
    <col min="3" max="8" width="13.140625" style="22" customWidth="1"/>
    <col min="9" max="9" width="12.28515625" style="22" customWidth="1"/>
    <col min="10" max="10" width="12.5703125" style="22" customWidth="1"/>
    <col min="11" max="32" width="13.140625" style="22" customWidth="1"/>
    <col min="33" max="16384" width="9.140625" style="22"/>
  </cols>
  <sheetData>
    <row r="1" spans="1:64" ht="27" customHeight="1">
      <c r="B1" s="28"/>
      <c r="C1" s="49" t="s">
        <v>129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</row>
    <row r="2" spans="1:64">
      <c r="B2" s="28"/>
      <c r="C2" s="42"/>
      <c r="D2" s="42"/>
      <c r="E2" s="42"/>
      <c r="F2" s="42"/>
      <c r="G2" s="42"/>
      <c r="H2" s="42"/>
      <c r="I2" s="23"/>
      <c r="J2" s="23"/>
      <c r="K2" s="42"/>
      <c r="L2" s="42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 t="s">
        <v>110</v>
      </c>
      <c r="AG2" s="23"/>
      <c r="AH2" s="23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7"/>
      <c r="BL2" s="47"/>
    </row>
    <row r="3" spans="1:64" s="24" customFormat="1" ht="116.25" customHeight="1">
      <c r="A3" s="48"/>
      <c r="B3" s="50" t="s">
        <v>78</v>
      </c>
      <c r="C3" s="45" t="s">
        <v>111</v>
      </c>
      <c r="D3" s="46"/>
      <c r="E3" s="45" t="s">
        <v>112</v>
      </c>
      <c r="F3" s="46"/>
      <c r="G3" s="45" t="s">
        <v>113</v>
      </c>
      <c r="H3" s="46"/>
      <c r="I3" s="43" t="s">
        <v>114</v>
      </c>
      <c r="J3" s="43"/>
      <c r="K3" s="45" t="s">
        <v>115</v>
      </c>
      <c r="L3" s="46"/>
      <c r="M3" s="45" t="s">
        <v>116</v>
      </c>
      <c r="N3" s="46"/>
      <c r="O3" s="45" t="s">
        <v>117</v>
      </c>
      <c r="P3" s="46"/>
      <c r="Q3" s="45" t="s">
        <v>118</v>
      </c>
      <c r="R3" s="46"/>
      <c r="S3" s="45" t="s">
        <v>120</v>
      </c>
      <c r="T3" s="46"/>
      <c r="U3" s="45" t="s">
        <v>121</v>
      </c>
      <c r="V3" s="46"/>
      <c r="W3" s="45" t="s">
        <v>122</v>
      </c>
      <c r="X3" s="46"/>
      <c r="Y3" s="45" t="s">
        <v>123</v>
      </c>
      <c r="Z3" s="46"/>
      <c r="AA3" s="45" t="s">
        <v>124</v>
      </c>
      <c r="AB3" s="46"/>
      <c r="AC3" s="45" t="s">
        <v>125</v>
      </c>
      <c r="AD3" s="46"/>
      <c r="AE3" s="44" t="s">
        <v>91</v>
      </c>
      <c r="AF3" s="44"/>
    </row>
    <row r="4" spans="1:64" s="24" customFormat="1" ht="60.75" customHeight="1">
      <c r="A4" s="48"/>
      <c r="B4" s="50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6">
        <f>[1]РаЗделы!CV4</f>
        <v>66591.130730000004</v>
      </c>
      <c r="D5" s="36">
        <f>[1]РаЗделы!CW4</f>
        <v>6909.0267000000003</v>
      </c>
      <c r="E5" s="36">
        <f>[1]РаЗделы!CX4</f>
        <v>0</v>
      </c>
      <c r="F5" s="36">
        <f>[1]РаЗделы!CY4</f>
        <v>0</v>
      </c>
      <c r="G5" s="36">
        <f>[1]РаЗделы!CZ4</f>
        <v>2537</v>
      </c>
      <c r="H5" s="36">
        <f>[1]РаЗделы!DA4</f>
        <v>449.38342999999998</v>
      </c>
      <c r="I5" s="36">
        <f>[1]РаЗделы!DB4</f>
        <v>31136.796979999999</v>
      </c>
      <c r="J5" s="36">
        <f>[1]РаЗделы!DC4</f>
        <v>2164.05537</v>
      </c>
      <c r="K5" s="36">
        <f>[1]РаЗделы!DD4</f>
        <v>3237.69</v>
      </c>
      <c r="L5" s="36">
        <f>[1]РаЗделы!DE4</f>
        <v>19.735259999999997</v>
      </c>
      <c r="M5" s="36">
        <f>[1]РаЗделы!DF4</f>
        <v>0</v>
      </c>
      <c r="N5" s="36">
        <f>[1]РаЗделы!DG4</f>
        <v>0</v>
      </c>
      <c r="O5" s="36">
        <f>[1]РаЗделы!DH4</f>
        <v>353543.47916999995</v>
      </c>
      <c r="P5" s="36">
        <f>[1]РаЗделы!DI4</f>
        <v>68935.540819999995</v>
      </c>
      <c r="Q5" s="36">
        <f>[1]РаЗделы!DJ4</f>
        <v>28121.148000000001</v>
      </c>
      <c r="R5" s="36">
        <f>[1]РаЗделы!DK4</f>
        <v>3865.7964699999998</v>
      </c>
      <c r="S5" s="36">
        <f>[1]РаЗделы!DL4</f>
        <v>859.44500000000005</v>
      </c>
      <c r="T5" s="36">
        <f>[1]РаЗделы!DM4</f>
        <v>0</v>
      </c>
      <c r="U5" s="36">
        <f>[1]РаЗделы!DN4</f>
        <v>54797.644</v>
      </c>
      <c r="V5" s="36">
        <f>[1]РаЗделы!DO4</f>
        <v>17049.68158</v>
      </c>
      <c r="W5" s="36">
        <f>[1]РаЗделы!DP4</f>
        <v>12476.746999999999</v>
      </c>
      <c r="X5" s="36">
        <f>[1]РаЗделы!DQ4</f>
        <v>2297.6947599999999</v>
      </c>
      <c r="Y5" s="36">
        <f>[1]РаЗделы!DR4</f>
        <v>0</v>
      </c>
      <c r="Z5" s="36">
        <f>[1]РаЗделы!DS4</f>
        <v>0</v>
      </c>
      <c r="AA5" s="36">
        <f>[1]РаЗделы!DT4</f>
        <v>0</v>
      </c>
      <c r="AB5" s="36">
        <f>[1]РаЗделы!DU4</f>
        <v>0</v>
      </c>
      <c r="AC5" s="36">
        <f>[1]РаЗделы!DV4</f>
        <v>11146.761</v>
      </c>
      <c r="AD5" s="36">
        <f>[1]РаЗделы!DW4</f>
        <v>2472.9160000000002</v>
      </c>
      <c r="AE5" s="36">
        <f>C5+E5+G5+I5+K5+M5+O5+Q5+S5+U5+W5+Y5+AA5+AC5</f>
        <v>564447.84187999996</v>
      </c>
      <c r="AF5" s="36">
        <f>D5+F5+H5+J5+L5+N5+P5+R5+T5+V5+X5+Z5+AB5+AD5</f>
        <v>104163.83039</v>
      </c>
    </row>
    <row r="6" spans="1:64" ht="15.75" customHeight="1">
      <c r="A6" s="26">
        <v>2</v>
      </c>
      <c r="B6" s="29" t="s">
        <v>45</v>
      </c>
      <c r="C6" s="36">
        <f>[1]РаЗделы!CV5</f>
        <v>40894.88192</v>
      </c>
      <c r="D6" s="36">
        <f>[1]РаЗделы!CW5</f>
        <v>7105.1491699999997</v>
      </c>
      <c r="E6" s="36">
        <f>[1]РаЗделы!CX5</f>
        <v>0</v>
      </c>
      <c r="F6" s="36">
        <f>[1]РаЗделы!CY5</f>
        <v>0</v>
      </c>
      <c r="G6" s="36">
        <f>[1]РаЗделы!CZ5</f>
        <v>200</v>
      </c>
      <c r="H6" s="36">
        <f>[1]РаЗделы!DA5</f>
        <v>98.396000000000001</v>
      </c>
      <c r="I6" s="36">
        <f>[1]РаЗделы!DB5</f>
        <v>14085.50057</v>
      </c>
      <c r="J6" s="36">
        <f>[1]РаЗделы!DC5</f>
        <v>239.70415</v>
      </c>
      <c r="K6" s="36">
        <f>[1]РаЗделы!DD5</f>
        <v>6265.183</v>
      </c>
      <c r="L6" s="36">
        <f>[1]РаЗделы!DE5</f>
        <v>0</v>
      </c>
      <c r="M6" s="36">
        <f>[1]РаЗделы!DF5</f>
        <v>2000</v>
      </c>
      <c r="N6" s="36">
        <f>[1]РаЗделы!DG5</f>
        <v>0</v>
      </c>
      <c r="O6" s="36">
        <f>[1]РаЗделы!DH5</f>
        <v>259431.253</v>
      </c>
      <c r="P6" s="36">
        <f>[1]РаЗделы!DI5</f>
        <v>52358.512310000006</v>
      </c>
      <c r="Q6" s="36">
        <f>[1]РаЗделы!DJ5</f>
        <v>23338.639179999998</v>
      </c>
      <c r="R6" s="36">
        <f>[1]РаЗделы!DK5</f>
        <v>4648.4826700000003</v>
      </c>
      <c r="S6" s="36">
        <f>[1]РаЗделы!DL5</f>
        <v>131.71600000000001</v>
      </c>
      <c r="T6" s="36">
        <f>[1]РаЗделы!DM5</f>
        <v>0</v>
      </c>
      <c r="U6" s="36">
        <f>[1]РаЗделы!DN5</f>
        <v>46078.712</v>
      </c>
      <c r="V6" s="36">
        <f>[1]РаЗделы!DO5</f>
        <v>12897.86291</v>
      </c>
      <c r="W6" s="36">
        <f>[1]РаЗделы!DP5</f>
        <v>10971.718999999999</v>
      </c>
      <c r="X6" s="36">
        <f>[1]РаЗделы!DQ5</f>
        <v>1416.7543999999998</v>
      </c>
      <c r="Y6" s="36">
        <f>[1]РаЗделы!DR5</f>
        <v>0</v>
      </c>
      <c r="Z6" s="36">
        <f>[1]РаЗделы!DS5</f>
        <v>0</v>
      </c>
      <c r="AA6" s="36">
        <f>[1]РаЗделы!DT5</f>
        <v>0</v>
      </c>
      <c r="AB6" s="36">
        <f>[1]РаЗделы!DU5</f>
        <v>0</v>
      </c>
      <c r="AC6" s="36">
        <f>[1]РаЗделы!DV5</f>
        <v>5816.3559999999998</v>
      </c>
      <c r="AD6" s="36">
        <f>[1]РаЗделы!DW5</f>
        <v>1144.03</v>
      </c>
      <c r="AE6" s="36">
        <f t="shared" ref="AE6:AE38" si="0">C6+E6+G6+I6+K6+M6+O6+Q6+S6+U6+W6+Y6+AA6+AC6</f>
        <v>409213.96066999994</v>
      </c>
      <c r="AF6" s="36">
        <f t="shared" ref="AF6:AF38" si="1">D6+F6+H6+J6+L6+N6+P6+R6+T6+V6+X6+Z6+AB6+AD6</f>
        <v>79908.891610000006</v>
      </c>
    </row>
    <row r="7" spans="1:64">
      <c r="A7" s="26">
        <v>3</v>
      </c>
      <c r="B7" s="29" t="s">
        <v>47</v>
      </c>
      <c r="C7" s="36">
        <f>[1]РаЗделы!CV6</f>
        <v>46026.709000000003</v>
      </c>
      <c r="D7" s="36">
        <f>[1]РаЗделы!CW6</f>
        <v>8292.189190000001</v>
      </c>
      <c r="E7" s="36">
        <f>[1]РаЗделы!CX6</f>
        <v>0</v>
      </c>
      <c r="F7" s="36">
        <f>[1]РаЗделы!CY6</f>
        <v>0</v>
      </c>
      <c r="G7" s="36">
        <f>[1]РаЗделы!CZ6</f>
        <v>51</v>
      </c>
      <c r="H7" s="36">
        <f>[1]РаЗделы!DA6</f>
        <v>8.48</v>
      </c>
      <c r="I7" s="36">
        <f>[1]РаЗделы!DB6</f>
        <v>16686.563040000001</v>
      </c>
      <c r="J7" s="36">
        <f>[1]РаЗделы!DC6</f>
        <v>513.19856000000004</v>
      </c>
      <c r="K7" s="36">
        <f>[1]РаЗделы!DD6</f>
        <v>8020.8040000000001</v>
      </c>
      <c r="L7" s="36">
        <f>[1]РаЗделы!DE6</f>
        <v>1260.12068</v>
      </c>
      <c r="M7" s="36">
        <f>[1]РаЗделы!DF6</f>
        <v>900</v>
      </c>
      <c r="N7" s="36">
        <f>[1]РаЗделы!DG6</f>
        <v>0</v>
      </c>
      <c r="O7" s="36">
        <f>[1]РаЗделы!DH6</f>
        <v>441462.33149999997</v>
      </c>
      <c r="P7" s="36">
        <f>[1]РаЗделы!DI6</f>
        <v>86071.387480000005</v>
      </c>
      <c r="Q7" s="36">
        <f>[1]РаЗделы!DJ6</f>
        <v>33558.086230000001</v>
      </c>
      <c r="R7" s="36">
        <f>[1]РаЗделы!DK6</f>
        <v>6904.1014399999995</v>
      </c>
      <c r="S7" s="36">
        <f>[1]РаЗделы!DL6</f>
        <v>567.27599999999995</v>
      </c>
      <c r="T7" s="36">
        <f>[1]РаЗделы!DM6</f>
        <v>0</v>
      </c>
      <c r="U7" s="36">
        <f>[1]РаЗделы!DN6</f>
        <v>73660.665999999997</v>
      </c>
      <c r="V7" s="36">
        <f>[1]РаЗделы!DO6</f>
        <v>15644.428809999999</v>
      </c>
      <c r="W7" s="36">
        <f>[1]РаЗделы!DP6</f>
        <v>7987.2860000000001</v>
      </c>
      <c r="X7" s="36">
        <f>[1]РаЗделы!DQ6</f>
        <v>1715.7905000000001</v>
      </c>
      <c r="Y7" s="36">
        <f>[1]РаЗделы!DR6</f>
        <v>0</v>
      </c>
      <c r="Z7" s="36">
        <f>[1]РаЗделы!DS6</f>
        <v>0</v>
      </c>
      <c r="AA7" s="36">
        <f>[1]РаЗделы!DT6</f>
        <v>3</v>
      </c>
      <c r="AB7" s="36">
        <f>[1]РаЗделы!DU6</f>
        <v>0</v>
      </c>
      <c r="AC7" s="36">
        <f>[1]РаЗделы!DV6</f>
        <v>10094.191000000001</v>
      </c>
      <c r="AD7" s="36">
        <f>[1]РаЗделы!DW6</f>
        <v>3364.7269999999999</v>
      </c>
      <c r="AE7" s="36">
        <f t="shared" si="0"/>
        <v>639017.91276999982</v>
      </c>
      <c r="AF7" s="36">
        <f t="shared" si="1"/>
        <v>123774.42366</v>
      </c>
    </row>
    <row r="8" spans="1:64">
      <c r="A8" s="26">
        <v>4</v>
      </c>
      <c r="B8" s="29" t="s">
        <v>52</v>
      </c>
      <c r="C8" s="36">
        <f>[1]РаЗделы!CV7</f>
        <v>102693.30671999999</v>
      </c>
      <c r="D8" s="36">
        <f>[1]РаЗделы!CW7</f>
        <v>13262.375219999998</v>
      </c>
      <c r="E8" s="36">
        <f>[1]РаЗделы!CX7</f>
        <v>0</v>
      </c>
      <c r="F8" s="36">
        <f>[1]РаЗделы!CY7</f>
        <v>0</v>
      </c>
      <c r="G8" s="36">
        <f>[1]РаЗделы!CZ7</f>
        <v>1535.68859</v>
      </c>
      <c r="H8" s="36">
        <f>[1]РаЗделы!DA7</f>
        <v>406.68859000000003</v>
      </c>
      <c r="I8" s="36">
        <f>[1]РаЗделы!DB7</f>
        <v>42206.121270000003</v>
      </c>
      <c r="J8" s="36">
        <f>[1]РаЗделы!DC7</f>
        <v>1234.32428</v>
      </c>
      <c r="K8" s="36">
        <f>[1]РаЗделы!DD7</f>
        <v>24886.116000000002</v>
      </c>
      <c r="L8" s="36">
        <f>[1]РаЗделы!DE7</f>
        <v>944.27171999999996</v>
      </c>
      <c r="M8" s="36">
        <f>[1]РаЗделы!DF7</f>
        <v>0</v>
      </c>
      <c r="N8" s="36">
        <f>[1]РаЗделы!DG7</f>
        <v>0</v>
      </c>
      <c r="O8" s="36">
        <f>[1]РаЗделы!DH7</f>
        <v>340870.83100000001</v>
      </c>
      <c r="P8" s="36">
        <f>[1]РаЗделы!DI7</f>
        <v>65437.74308</v>
      </c>
      <c r="Q8" s="36">
        <f>[1]РаЗделы!DJ7</f>
        <v>39503.508000000002</v>
      </c>
      <c r="R8" s="36">
        <f>[1]РаЗделы!DK7</f>
        <v>5922.0423000000001</v>
      </c>
      <c r="S8" s="36">
        <f>[1]РаЗделы!DL7</f>
        <v>77.382999999999996</v>
      </c>
      <c r="T8" s="36">
        <f>[1]РаЗделы!DM7</f>
        <v>0</v>
      </c>
      <c r="U8" s="36">
        <f>[1]РаЗделы!DN7</f>
        <v>53069.644999999997</v>
      </c>
      <c r="V8" s="36">
        <f>[1]РаЗделы!DO7</f>
        <v>13751.06021</v>
      </c>
      <c r="W8" s="36">
        <f>[1]РаЗделы!DP7</f>
        <v>12340.882</v>
      </c>
      <c r="X8" s="36">
        <f>[1]РаЗделы!DQ7</f>
        <v>31.93</v>
      </c>
      <c r="Y8" s="36">
        <f>[1]РаЗделы!DR7</f>
        <v>0</v>
      </c>
      <c r="Z8" s="36">
        <f>[1]РаЗделы!DS7</f>
        <v>0</v>
      </c>
      <c r="AA8" s="36">
        <f>[1]РаЗделы!DT7</f>
        <v>0</v>
      </c>
      <c r="AB8" s="36">
        <f>[1]РаЗделы!DU7</f>
        <v>0</v>
      </c>
      <c r="AC8" s="36">
        <f>[1]РаЗделы!DV7</f>
        <v>8317.2780000000002</v>
      </c>
      <c r="AD8" s="36">
        <f>[1]РаЗделы!DW7</f>
        <v>2079.3150000000001</v>
      </c>
      <c r="AE8" s="36">
        <f t="shared" si="0"/>
        <v>625500.75958000007</v>
      </c>
      <c r="AF8" s="36">
        <f t="shared" si="1"/>
        <v>103069.75039999999</v>
      </c>
    </row>
    <row r="9" spans="1:64">
      <c r="A9" s="26">
        <v>5</v>
      </c>
      <c r="B9" s="29" t="s">
        <v>53</v>
      </c>
      <c r="C9" s="36">
        <f>[1]РаЗделы!CV8</f>
        <v>37946.758929999996</v>
      </c>
      <c r="D9" s="36">
        <f>[1]РаЗделы!CW8</f>
        <v>7327.1664299999993</v>
      </c>
      <c r="E9" s="36">
        <f>[1]РаЗделы!CX8</f>
        <v>0</v>
      </c>
      <c r="F9" s="36">
        <f>[1]РаЗделы!CY8</f>
        <v>0</v>
      </c>
      <c r="G9" s="36">
        <f>[1]РаЗделы!CZ8</f>
        <v>2500.2296000000001</v>
      </c>
      <c r="H9" s="36">
        <f>[1]РаЗделы!DA8</f>
        <v>482.29556000000002</v>
      </c>
      <c r="I9" s="36">
        <f>[1]РаЗделы!DB8</f>
        <v>35782.68202</v>
      </c>
      <c r="J9" s="36">
        <f>[1]РаЗделы!DC8</f>
        <v>1305.9000000000001</v>
      </c>
      <c r="K9" s="36">
        <f>[1]РаЗделы!DD8</f>
        <v>13918.5933</v>
      </c>
      <c r="L9" s="36">
        <f>[1]РаЗделы!DE8</f>
        <v>1324.21955</v>
      </c>
      <c r="M9" s="36">
        <f>[1]РаЗделы!DF8</f>
        <v>0</v>
      </c>
      <c r="N9" s="36">
        <f>[1]РаЗделы!DG8</f>
        <v>0</v>
      </c>
      <c r="O9" s="36">
        <f>[1]РаЗделы!DH8</f>
        <v>336830.31844999996</v>
      </c>
      <c r="P9" s="36">
        <f>[1]РаЗделы!DI8</f>
        <v>51390.356740000003</v>
      </c>
      <c r="Q9" s="36">
        <f>[1]РаЗделы!DJ8</f>
        <v>38286.597999999998</v>
      </c>
      <c r="R9" s="36">
        <f>[1]РаЗделы!DK8</f>
        <v>5818.9118699999999</v>
      </c>
      <c r="S9" s="36">
        <f>[1]РаЗделы!DL8</f>
        <v>286.48200000000003</v>
      </c>
      <c r="T9" s="36">
        <f>[1]РаЗделы!DM8</f>
        <v>0</v>
      </c>
      <c r="U9" s="36">
        <f>[1]РаЗделы!DN8</f>
        <v>39078.538999999997</v>
      </c>
      <c r="V9" s="36">
        <f>[1]РаЗделы!DO8</f>
        <v>10381.989970000001</v>
      </c>
      <c r="W9" s="36">
        <f>[1]РаЗделы!DP8</f>
        <v>250</v>
      </c>
      <c r="X9" s="36">
        <f>[1]РаЗделы!DQ8</f>
        <v>59.22</v>
      </c>
      <c r="Y9" s="36">
        <f>[1]РаЗделы!DR8</f>
        <v>0</v>
      </c>
      <c r="Z9" s="36">
        <f>[1]РаЗделы!DS8</f>
        <v>0</v>
      </c>
      <c r="AA9" s="36">
        <f>[1]РаЗделы!DT8</f>
        <v>0</v>
      </c>
      <c r="AB9" s="36">
        <f>[1]РаЗделы!DU8</f>
        <v>0</v>
      </c>
      <c r="AC9" s="36">
        <f>[1]РаЗделы!DV8</f>
        <v>7656.73</v>
      </c>
      <c r="AD9" s="36">
        <f>[1]РаЗделы!DW8</f>
        <v>2552.2420000000002</v>
      </c>
      <c r="AE9" s="36">
        <f t="shared" si="0"/>
        <v>512536.93129999994</v>
      </c>
      <c r="AF9" s="36">
        <f t="shared" si="1"/>
        <v>80642.302119999993</v>
      </c>
    </row>
    <row r="10" spans="1:64">
      <c r="A10" s="26">
        <v>6</v>
      </c>
      <c r="B10" s="29" t="s">
        <v>54</v>
      </c>
      <c r="C10" s="36">
        <f>[1]РаЗделы!CV9</f>
        <v>62427.269890000003</v>
      </c>
      <c r="D10" s="36">
        <f>[1]РаЗделы!CW9</f>
        <v>7908.3961000000008</v>
      </c>
      <c r="E10" s="36">
        <f>[1]РаЗделы!CX9</f>
        <v>0</v>
      </c>
      <c r="F10" s="36">
        <f>[1]РаЗделы!CY9</f>
        <v>0</v>
      </c>
      <c r="G10" s="36">
        <f>[1]РаЗделы!CZ9</f>
        <v>190</v>
      </c>
      <c r="H10" s="36">
        <f>[1]РаЗделы!DA9</f>
        <v>0</v>
      </c>
      <c r="I10" s="36">
        <f>[1]РаЗделы!DB9</f>
        <v>17330.211640000001</v>
      </c>
      <c r="J10" s="36">
        <f>[1]РаЗделы!DC9</f>
        <v>4086.06</v>
      </c>
      <c r="K10" s="36">
        <f>[1]РаЗделы!DD9</f>
        <v>2635.1660000000002</v>
      </c>
      <c r="L10" s="36">
        <f>[1]РаЗделы!DE9</f>
        <v>14.861270000000001</v>
      </c>
      <c r="M10" s="36">
        <f>[1]РаЗделы!DF9</f>
        <v>0</v>
      </c>
      <c r="N10" s="36">
        <f>[1]РаЗделы!DG9</f>
        <v>0</v>
      </c>
      <c r="O10" s="36">
        <f>[1]РаЗделы!DH9</f>
        <v>290589.24548000004</v>
      </c>
      <c r="P10" s="36">
        <f>[1]РаЗделы!DI9</f>
        <v>53334.184390000002</v>
      </c>
      <c r="Q10" s="36">
        <f>[1]РаЗделы!DJ9</f>
        <v>43736.667999999998</v>
      </c>
      <c r="R10" s="36">
        <f>[1]РаЗделы!DK9</f>
        <v>7645.0378200000005</v>
      </c>
      <c r="S10" s="36">
        <f>[1]РаЗделы!DL9</f>
        <v>610.23299999999995</v>
      </c>
      <c r="T10" s="36">
        <f>[1]РаЗделы!DM9</f>
        <v>0</v>
      </c>
      <c r="U10" s="36">
        <f>[1]РаЗделы!DN9</f>
        <v>50520.271999999997</v>
      </c>
      <c r="V10" s="36">
        <f>[1]РаЗделы!DO9</f>
        <v>13891.27313</v>
      </c>
      <c r="W10" s="36">
        <f>[1]РаЗделы!DP9</f>
        <v>500</v>
      </c>
      <c r="X10" s="36">
        <f>[1]РаЗделы!DQ9</f>
        <v>65.22</v>
      </c>
      <c r="Y10" s="36">
        <f>[1]РаЗделы!DR9</f>
        <v>2699.7109999999998</v>
      </c>
      <c r="Z10" s="36">
        <f>[1]РаЗделы!DS9</f>
        <v>442.23246999999998</v>
      </c>
      <c r="AA10" s="36">
        <f>[1]РаЗделы!DT9</f>
        <v>0</v>
      </c>
      <c r="AB10" s="36">
        <f>[1]РаЗделы!DU9</f>
        <v>0</v>
      </c>
      <c r="AC10" s="36">
        <f>[1]РаЗделы!DV9</f>
        <v>8204.152</v>
      </c>
      <c r="AD10" s="36">
        <f>[1]РаЗделы!DW9</f>
        <v>2734.72</v>
      </c>
      <c r="AE10" s="36">
        <f t="shared" si="0"/>
        <v>479442.92901000008</v>
      </c>
      <c r="AF10" s="36">
        <f t="shared" si="1"/>
        <v>90121.985180000003</v>
      </c>
    </row>
    <row r="11" spans="1:64">
      <c r="A11" s="26">
        <v>7</v>
      </c>
      <c r="B11" s="29" t="s">
        <v>55</v>
      </c>
      <c r="C11" s="36">
        <f>[1]РаЗделы!CV10</f>
        <v>64497.304880000003</v>
      </c>
      <c r="D11" s="36">
        <f>[1]РаЗделы!CW10</f>
        <v>6444.8784100000003</v>
      </c>
      <c r="E11" s="36">
        <f>[1]РаЗделы!CX10</f>
        <v>0</v>
      </c>
      <c r="F11" s="36">
        <f>[1]РаЗделы!CY10</f>
        <v>0</v>
      </c>
      <c r="G11" s="36">
        <f>[1]РаЗделы!CZ10</f>
        <v>12192.405000000001</v>
      </c>
      <c r="H11" s="36">
        <f>[1]РаЗделы!DA10</f>
        <v>714.79458999999997</v>
      </c>
      <c r="I11" s="36">
        <f>[1]РаЗделы!DB10</f>
        <v>58578.636250000003</v>
      </c>
      <c r="J11" s="36">
        <f>[1]РаЗделы!DC10</f>
        <v>796.62740000000008</v>
      </c>
      <c r="K11" s="36">
        <f>[1]РаЗделы!DD10</f>
        <v>1688.5637400000001</v>
      </c>
      <c r="L11" s="36">
        <f>[1]РаЗделы!DE10</f>
        <v>42.576560000000001</v>
      </c>
      <c r="M11" s="36">
        <f>[1]РаЗделы!DF10</f>
        <v>0</v>
      </c>
      <c r="N11" s="36">
        <f>[1]РаЗделы!DG10</f>
        <v>0</v>
      </c>
      <c r="O11" s="36">
        <f>[1]РаЗделы!DH10</f>
        <v>506734.18659</v>
      </c>
      <c r="P11" s="36">
        <f>[1]РаЗделы!DI10</f>
        <v>95474.669410000002</v>
      </c>
      <c r="Q11" s="36">
        <f>[1]РаЗделы!DJ10</f>
        <v>35958.702640000003</v>
      </c>
      <c r="R11" s="36">
        <f>[1]РаЗделы!DK10</f>
        <v>5580.5486600000004</v>
      </c>
      <c r="S11" s="36">
        <f>[1]РаЗделы!DL10</f>
        <v>143.38999999999999</v>
      </c>
      <c r="T11" s="36">
        <f>[1]РаЗделы!DM10</f>
        <v>54.9</v>
      </c>
      <c r="U11" s="36">
        <f>[1]РаЗделы!DN10</f>
        <v>80654.035999999993</v>
      </c>
      <c r="V11" s="36">
        <f>[1]РаЗделы!DO10</f>
        <v>21539.529420000003</v>
      </c>
      <c r="W11" s="36">
        <f>[1]РаЗделы!DP10</f>
        <v>365</v>
      </c>
      <c r="X11" s="36">
        <f>[1]РаЗделы!DQ10</f>
        <v>34.835000000000001</v>
      </c>
      <c r="Y11" s="36">
        <f>[1]РаЗделы!DR10</f>
        <v>0</v>
      </c>
      <c r="Z11" s="36">
        <f>[1]РаЗделы!DS10</f>
        <v>0</v>
      </c>
      <c r="AA11" s="36">
        <f>[1]РаЗделы!DT10</f>
        <v>0</v>
      </c>
      <c r="AB11" s="36">
        <f>[1]РаЗделы!DU10</f>
        <v>0</v>
      </c>
      <c r="AC11" s="36">
        <f>[1]РаЗделы!DV10</f>
        <v>11324.235000000001</v>
      </c>
      <c r="AD11" s="36">
        <f>[1]РаЗделы!DW10</f>
        <v>3774.7469999999998</v>
      </c>
      <c r="AE11" s="36">
        <f t="shared" si="0"/>
        <v>772136.46010000003</v>
      </c>
      <c r="AF11" s="36">
        <f t="shared" si="1"/>
        <v>134458.10644999999</v>
      </c>
    </row>
    <row r="12" spans="1:64">
      <c r="A12" s="26">
        <v>8</v>
      </c>
      <c r="B12" s="29" t="s">
        <v>56</v>
      </c>
      <c r="C12" s="36">
        <f>[1]РаЗделы!CV11</f>
        <v>159837.11429000003</v>
      </c>
      <c r="D12" s="36">
        <f>[1]РаЗделы!CW11</f>
        <v>9301.4501699999983</v>
      </c>
      <c r="E12" s="36">
        <f>[1]РаЗделы!CX11</f>
        <v>0</v>
      </c>
      <c r="F12" s="36">
        <f>[1]РаЗделы!CY11</f>
        <v>0</v>
      </c>
      <c r="G12" s="36">
        <f>[1]РаЗделы!CZ11</f>
        <v>1780</v>
      </c>
      <c r="H12" s="36">
        <f>[1]РаЗделы!DA11</f>
        <v>1.006</v>
      </c>
      <c r="I12" s="36">
        <f>[1]РаЗделы!DB11</f>
        <v>51253.507869999994</v>
      </c>
      <c r="J12" s="36">
        <f>[1]РаЗделы!DC11</f>
        <v>1579.72369</v>
      </c>
      <c r="K12" s="36">
        <f>[1]РаЗделы!DD11</f>
        <v>41323.692419999999</v>
      </c>
      <c r="L12" s="36">
        <f>[1]РаЗделы!DE11</f>
        <v>25321.046889999998</v>
      </c>
      <c r="M12" s="36">
        <f>[1]РаЗделы!DF11</f>
        <v>2150</v>
      </c>
      <c r="N12" s="36">
        <f>[1]РаЗделы!DG11</f>
        <v>0</v>
      </c>
      <c r="O12" s="36">
        <f>[1]РаЗделы!DH11</f>
        <v>357918.49</v>
      </c>
      <c r="P12" s="36">
        <f>[1]РаЗделы!DI11</f>
        <v>66894.977799999993</v>
      </c>
      <c r="Q12" s="36">
        <f>[1]РаЗделы!DJ11</f>
        <v>29310.856</v>
      </c>
      <c r="R12" s="36">
        <f>[1]РаЗделы!DK11</f>
        <v>5437.9315700000006</v>
      </c>
      <c r="S12" s="36">
        <f>[1]РаЗделы!DL11</f>
        <v>229.30500000000001</v>
      </c>
      <c r="T12" s="36">
        <f>[1]РаЗделы!DM11</f>
        <v>0</v>
      </c>
      <c r="U12" s="36">
        <f>[1]РаЗделы!DN11</f>
        <v>53755.01</v>
      </c>
      <c r="V12" s="36">
        <f>[1]РаЗделы!DO11</f>
        <v>15484.95737</v>
      </c>
      <c r="W12" s="36">
        <f>[1]РаЗделы!DP11</f>
        <v>4822.3999999999996</v>
      </c>
      <c r="X12" s="36">
        <f>[1]РаЗделы!DQ11</f>
        <v>937.16521</v>
      </c>
      <c r="Y12" s="36">
        <f>[1]РаЗделы!DR11</f>
        <v>0</v>
      </c>
      <c r="Z12" s="36">
        <f>[1]РаЗделы!DS11</f>
        <v>0</v>
      </c>
      <c r="AA12" s="36">
        <f>[1]РаЗделы!DT11</f>
        <v>0</v>
      </c>
      <c r="AB12" s="36">
        <f>[1]РаЗделы!DU11</f>
        <v>0</v>
      </c>
      <c r="AC12" s="36">
        <f>[1]РаЗделы!DV11</f>
        <v>8568.6350000000002</v>
      </c>
      <c r="AD12" s="36">
        <f>[1]РаЗделы!DW11</f>
        <v>2622.875</v>
      </c>
      <c r="AE12" s="36">
        <f t="shared" si="0"/>
        <v>710949.01058000012</v>
      </c>
      <c r="AF12" s="36">
        <f t="shared" si="1"/>
        <v>127581.13370000001</v>
      </c>
    </row>
    <row r="13" spans="1:64">
      <c r="A13" s="26">
        <v>9</v>
      </c>
      <c r="B13" s="29" t="s">
        <v>57</v>
      </c>
      <c r="C13" s="36">
        <f>[1]РаЗделы!CV12</f>
        <v>40747.000390000001</v>
      </c>
      <c r="D13" s="36">
        <f>[1]РаЗделы!CW12</f>
        <v>6257.0229499999996</v>
      </c>
      <c r="E13" s="36">
        <f>[1]РаЗделы!CX12</f>
        <v>0</v>
      </c>
      <c r="F13" s="36">
        <f>[1]РаЗделы!CY12</f>
        <v>0</v>
      </c>
      <c r="G13" s="36">
        <f>[1]РаЗделы!CZ12</f>
        <v>1078</v>
      </c>
      <c r="H13" s="36">
        <f>[1]РаЗделы!DA12</f>
        <v>50.64</v>
      </c>
      <c r="I13" s="36">
        <f>[1]РаЗделы!DB12</f>
        <v>82786.679269999993</v>
      </c>
      <c r="J13" s="36">
        <f>[1]РаЗделы!DC12</f>
        <v>1097.57934</v>
      </c>
      <c r="K13" s="36">
        <f>[1]РаЗделы!DD12</f>
        <v>29367.397000000001</v>
      </c>
      <c r="L13" s="36">
        <f>[1]РаЗделы!DE12</f>
        <v>320.53434000000004</v>
      </c>
      <c r="M13" s="36">
        <f>[1]РаЗделы!DF12</f>
        <v>0</v>
      </c>
      <c r="N13" s="36">
        <f>[1]РаЗделы!DG12</f>
        <v>0</v>
      </c>
      <c r="O13" s="36">
        <f>[1]РаЗделы!DH12</f>
        <v>199004.16880000001</v>
      </c>
      <c r="P13" s="36">
        <f>[1]РаЗделы!DI12</f>
        <v>40112.369659999989</v>
      </c>
      <c r="Q13" s="36">
        <f>[1]РаЗделы!DJ12</f>
        <v>22999.711589999999</v>
      </c>
      <c r="R13" s="36">
        <f>[1]РаЗделы!DK12</f>
        <v>3174.28854</v>
      </c>
      <c r="S13" s="36">
        <f>[1]РаЗделы!DL12</f>
        <v>111.80800000000001</v>
      </c>
      <c r="T13" s="36">
        <f>[1]РаЗделы!DM12</f>
        <v>0</v>
      </c>
      <c r="U13" s="36">
        <f>[1]РаЗделы!DN12</f>
        <v>30266.627</v>
      </c>
      <c r="V13" s="36">
        <f>[1]РаЗделы!DO12</f>
        <v>8185.5379899999998</v>
      </c>
      <c r="W13" s="36">
        <f>[1]РаЗделы!DP12</f>
        <v>9528.2524000000012</v>
      </c>
      <c r="X13" s="36">
        <f>[1]РаЗделы!DQ12</f>
        <v>1895.31322</v>
      </c>
      <c r="Y13" s="36">
        <f>[1]РаЗделы!DR12</f>
        <v>0</v>
      </c>
      <c r="Z13" s="36">
        <f>[1]РаЗделы!DS12</f>
        <v>0</v>
      </c>
      <c r="AA13" s="36">
        <f>[1]РаЗделы!DT12</f>
        <v>0</v>
      </c>
      <c r="AB13" s="36">
        <f>[1]РаЗделы!DU12</f>
        <v>0</v>
      </c>
      <c r="AC13" s="36">
        <f>[1]РаЗделы!DV12</f>
        <v>4448.3530000000001</v>
      </c>
      <c r="AD13" s="36">
        <f>[1]РаЗделы!DW12</f>
        <v>1482.7850000000001</v>
      </c>
      <c r="AE13" s="36">
        <f t="shared" si="0"/>
        <v>420337.99745000002</v>
      </c>
      <c r="AF13" s="36">
        <f t="shared" si="1"/>
        <v>62576.071039999995</v>
      </c>
    </row>
    <row r="14" spans="1:64">
      <c r="A14" s="26">
        <v>10</v>
      </c>
      <c r="B14" s="29" t="s">
        <v>58</v>
      </c>
      <c r="C14" s="36">
        <f>[1]РаЗделы!CV13</f>
        <v>36161.371960000004</v>
      </c>
      <c r="D14" s="36">
        <f>[1]РаЗделы!CW13</f>
        <v>7434.8260199999995</v>
      </c>
      <c r="E14" s="36">
        <f>[1]РаЗделы!CX13</f>
        <v>0</v>
      </c>
      <c r="F14" s="36">
        <f>[1]РаЗделы!CY13</f>
        <v>0</v>
      </c>
      <c r="G14" s="36">
        <f>[1]РаЗделы!CZ13</f>
        <v>2470.2249999999999</v>
      </c>
      <c r="H14" s="36">
        <f>[1]РаЗделы!DA13</f>
        <v>579.19232999999997</v>
      </c>
      <c r="I14" s="36">
        <f>[1]РаЗделы!DB13</f>
        <v>13864.78024</v>
      </c>
      <c r="J14" s="36">
        <f>[1]РаЗделы!DC13</f>
        <v>1035.79907</v>
      </c>
      <c r="K14" s="36">
        <f>[1]РаЗделы!DD13</f>
        <v>7577</v>
      </c>
      <c r="L14" s="36">
        <f>[1]РаЗделы!DE13</f>
        <v>917.99096999999995</v>
      </c>
      <c r="M14" s="36">
        <f>[1]РаЗделы!DF13</f>
        <v>0</v>
      </c>
      <c r="N14" s="36">
        <f>[1]РаЗделы!DG13</f>
        <v>0</v>
      </c>
      <c r="O14" s="36">
        <f>[1]РаЗделы!DH13</f>
        <v>394031.51120000001</v>
      </c>
      <c r="P14" s="36">
        <f>[1]РаЗделы!DI13</f>
        <v>78936.040410000016</v>
      </c>
      <c r="Q14" s="36">
        <f>[1]РаЗделы!DJ13</f>
        <v>40896.254999999997</v>
      </c>
      <c r="R14" s="36">
        <f>[1]РаЗделы!DK13</f>
        <v>9110.7955300000012</v>
      </c>
      <c r="S14" s="36">
        <f>[1]РаЗделы!DL13</f>
        <v>358.17700000000002</v>
      </c>
      <c r="T14" s="36">
        <f>[1]РаЗделы!DM13</f>
        <v>0</v>
      </c>
      <c r="U14" s="36">
        <f>[1]РаЗделы!DN13</f>
        <v>83176.432000000001</v>
      </c>
      <c r="V14" s="36">
        <f>[1]РаЗделы!DO13</f>
        <v>20771.978800000001</v>
      </c>
      <c r="W14" s="36">
        <f>[1]РаЗделы!DP13</f>
        <v>100</v>
      </c>
      <c r="X14" s="36">
        <f>[1]РаЗделы!DQ13</f>
        <v>27.4</v>
      </c>
      <c r="Y14" s="36">
        <f>[1]РаЗделы!DR13</f>
        <v>0</v>
      </c>
      <c r="Z14" s="36">
        <f>[1]РаЗделы!DS13</f>
        <v>0</v>
      </c>
      <c r="AA14" s="36">
        <f>[1]РаЗделы!DT13</f>
        <v>0</v>
      </c>
      <c r="AB14" s="36">
        <f>[1]РаЗделы!DU13</f>
        <v>0</v>
      </c>
      <c r="AC14" s="36">
        <f>[1]РаЗделы!DV13</f>
        <v>8657.7610000000004</v>
      </c>
      <c r="AD14" s="36">
        <f>[1]РаЗделы!DW13</f>
        <v>2885.9209999999998</v>
      </c>
      <c r="AE14" s="36">
        <f t="shared" si="0"/>
        <v>587293.51340000005</v>
      </c>
      <c r="AF14" s="36">
        <f t="shared" si="1"/>
        <v>121699.94413000002</v>
      </c>
    </row>
    <row r="15" spans="1:64">
      <c r="A15" s="26">
        <v>11</v>
      </c>
      <c r="B15" s="29" t="s">
        <v>59</v>
      </c>
      <c r="C15" s="36">
        <f>[1]РаЗделы!CV14</f>
        <v>109760.65398999999</v>
      </c>
      <c r="D15" s="36">
        <f>[1]РаЗделы!CW14</f>
        <v>22083.71011</v>
      </c>
      <c r="E15" s="36">
        <f>[1]РаЗделы!CX14</f>
        <v>0</v>
      </c>
      <c r="F15" s="36">
        <f>[1]РаЗделы!CY14</f>
        <v>0</v>
      </c>
      <c r="G15" s="36">
        <f>[1]РаЗделы!CZ14</f>
        <v>0</v>
      </c>
      <c r="H15" s="36">
        <f>[1]РаЗделы!DA14</f>
        <v>0</v>
      </c>
      <c r="I15" s="36">
        <f>[1]РаЗделы!DB14</f>
        <v>114104.91320000001</v>
      </c>
      <c r="J15" s="36">
        <f>[1]РаЗделы!DC14</f>
        <v>2455.3629999999998</v>
      </c>
      <c r="K15" s="36">
        <f>[1]РаЗделы!DD14</f>
        <v>35496.81495</v>
      </c>
      <c r="L15" s="36">
        <f>[1]РаЗделы!DE14</f>
        <v>129.54316999999998</v>
      </c>
      <c r="M15" s="36">
        <f>[1]РаЗделы!DF14</f>
        <v>500</v>
      </c>
      <c r="N15" s="36">
        <f>[1]РаЗделы!DG14</f>
        <v>0</v>
      </c>
      <c r="O15" s="36">
        <f>[1]РаЗделы!DH14</f>
        <v>656577.80694000004</v>
      </c>
      <c r="P15" s="36">
        <f>[1]РаЗделы!DI14</f>
        <v>109789.32836000001</v>
      </c>
      <c r="Q15" s="36">
        <f>[1]РаЗделы!DJ14</f>
        <v>34818.091420000004</v>
      </c>
      <c r="R15" s="36">
        <f>[1]РаЗделы!DK14</f>
        <v>5246.1718000000001</v>
      </c>
      <c r="S15" s="36">
        <f>[1]РаЗделы!DL14</f>
        <v>2182.89</v>
      </c>
      <c r="T15" s="36">
        <f>[1]РаЗделы!DM14</f>
        <v>0</v>
      </c>
      <c r="U15" s="36">
        <f>[1]РаЗделы!DN14</f>
        <v>149234.25195999999</v>
      </c>
      <c r="V15" s="36">
        <f>[1]РаЗделы!DO14</f>
        <v>47488.56035</v>
      </c>
      <c r="W15" s="36">
        <f>[1]РаЗделы!DP14</f>
        <v>7521.8980999999994</v>
      </c>
      <c r="X15" s="36">
        <f>[1]РаЗделы!DQ14</f>
        <v>1432.8256799999999</v>
      </c>
      <c r="Y15" s="36">
        <f>[1]РаЗделы!DR14</f>
        <v>0</v>
      </c>
      <c r="Z15" s="36">
        <f>[1]РаЗделы!DS14</f>
        <v>0</v>
      </c>
      <c r="AA15" s="36">
        <f>[1]РаЗделы!DT14</f>
        <v>0</v>
      </c>
      <c r="AB15" s="36">
        <f>[1]РаЗделы!DU14</f>
        <v>0</v>
      </c>
      <c r="AC15" s="36">
        <f>[1]РаЗделы!DV14</f>
        <v>32785.629999999997</v>
      </c>
      <c r="AD15" s="36">
        <f>[1]РаЗделы!DW14</f>
        <v>10709.674999999999</v>
      </c>
      <c r="AE15" s="36">
        <f t="shared" si="0"/>
        <v>1142982.95056</v>
      </c>
      <c r="AF15" s="36">
        <f t="shared" si="1"/>
        <v>199335.17747</v>
      </c>
    </row>
    <row r="16" spans="1:64">
      <c r="A16" s="26">
        <v>12</v>
      </c>
      <c r="B16" s="29" t="s">
        <v>60</v>
      </c>
      <c r="C16" s="36">
        <f>[1]РаЗделы!CV15</f>
        <v>44509.358639999999</v>
      </c>
      <c r="D16" s="36">
        <f>[1]РаЗделы!CW15</f>
        <v>8399.832910000001</v>
      </c>
      <c r="E16" s="36">
        <f>[1]РаЗделы!CX15</f>
        <v>0</v>
      </c>
      <c r="F16" s="36">
        <f>[1]РаЗделы!CY15</f>
        <v>0</v>
      </c>
      <c r="G16" s="36">
        <f>[1]РаЗделы!CZ15</f>
        <v>420</v>
      </c>
      <c r="H16" s="36">
        <f>[1]РаЗделы!DA15</f>
        <v>0</v>
      </c>
      <c r="I16" s="36">
        <f>[1]РаЗделы!DB15</f>
        <v>7555.8980599999995</v>
      </c>
      <c r="J16" s="36">
        <f>[1]РаЗделы!DC15</f>
        <v>2210.07087</v>
      </c>
      <c r="K16" s="36">
        <f>[1]РаЗделы!DD15</f>
        <v>46527.494100000004</v>
      </c>
      <c r="L16" s="36">
        <f>[1]РаЗделы!DE15</f>
        <v>85.156259999999989</v>
      </c>
      <c r="M16" s="36">
        <f>[1]РаЗделы!DF15</f>
        <v>0</v>
      </c>
      <c r="N16" s="36">
        <f>[1]РаЗделы!DG15</f>
        <v>0</v>
      </c>
      <c r="O16" s="36">
        <f>[1]РаЗделы!DH15</f>
        <v>303387.04095</v>
      </c>
      <c r="P16" s="36">
        <f>[1]РаЗделы!DI15</f>
        <v>59178.709230000008</v>
      </c>
      <c r="Q16" s="36">
        <f>[1]РаЗделы!DJ15</f>
        <v>30460.836739999999</v>
      </c>
      <c r="R16" s="36">
        <f>[1]РаЗделы!DK15</f>
        <v>7293.2241800000011</v>
      </c>
      <c r="S16" s="36">
        <f>[1]РаЗделы!DL15</f>
        <v>658.87800000000004</v>
      </c>
      <c r="T16" s="36">
        <f>[1]РаЗделы!DM15</f>
        <v>0</v>
      </c>
      <c r="U16" s="36">
        <f>[1]РаЗделы!DN15</f>
        <v>60105.782520000001</v>
      </c>
      <c r="V16" s="36">
        <f>[1]РаЗделы!DO15</f>
        <v>14920.991019999999</v>
      </c>
      <c r="W16" s="36">
        <f>[1]РаЗделы!DP15</f>
        <v>12178.19407</v>
      </c>
      <c r="X16" s="36">
        <f>[1]РаЗделы!DQ15</f>
        <v>5371.86607</v>
      </c>
      <c r="Y16" s="36">
        <f>[1]РаЗделы!DR15</f>
        <v>0</v>
      </c>
      <c r="Z16" s="36">
        <f>[1]РаЗделы!DS15</f>
        <v>0</v>
      </c>
      <c r="AA16" s="36">
        <f>[1]РаЗделы!DT15</f>
        <v>0</v>
      </c>
      <c r="AB16" s="36">
        <f>[1]РаЗделы!DU15</f>
        <v>0</v>
      </c>
      <c r="AC16" s="36">
        <f>[1]РаЗделы!DV15</f>
        <v>9775.7819999999992</v>
      </c>
      <c r="AD16" s="36">
        <f>[1]РаЗделы!DW15</f>
        <v>3258.59</v>
      </c>
      <c r="AE16" s="36">
        <f t="shared" si="0"/>
        <v>515579.26508000004</v>
      </c>
      <c r="AF16" s="36">
        <f t="shared" si="1"/>
        <v>100718.44054000001</v>
      </c>
    </row>
    <row r="17" spans="1:32">
      <c r="A17" s="26">
        <v>13</v>
      </c>
      <c r="B17" s="29" t="s">
        <v>61</v>
      </c>
      <c r="C17" s="36">
        <f>[1]РаЗделы!CV16</f>
        <v>58075.952380000002</v>
      </c>
      <c r="D17" s="36">
        <f>[1]РаЗделы!CW16</f>
        <v>6166.566029999999</v>
      </c>
      <c r="E17" s="36">
        <f>[1]РаЗделы!CX16</f>
        <v>0</v>
      </c>
      <c r="F17" s="36">
        <f>[1]РаЗделы!CY16</f>
        <v>0</v>
      </c>
      <c r="G17" s="36">
        <f>[1]РаЗделы!CZ16</f>
        <v>514</v>
      </c>
      <c r="H17" s="36">
        <f>[1]РаЗделы!DA16</f>
        <v>0</v>
      </c>
      <c r="I17" s="36">
        <f>[1]РаЗделы!DB16</f>
        <v>17758.658259999997</v>
      </c>
      <c r="J17" s="36">
        <f>[1]РаЗделы!DC16</f>
        <v>197.89135999999999</v>
      </c>
      <c r="K17" s="36">
        <f>[1]РаЗделы!DD16</f>
        <v>8218.5959999999995</v>
      </c>
      <c r="L17" s="36">
        <f>[1]РаЗделы!DE16</f>
        <v>434.3</v>
      </c>
      <c r="M17" s="36">
        <f>[1]РаЗделы!DF16</f>
        <v>0</v>
      </c>
      <c r="N17" s="36">
        <f>[1]РаЗделы!DG16</f>
        <v>0</v>
      </c>
      <c r="O17" s="36">
        <f>[1]РаЗделы!DH16</f>
        <v>262678.16196</v>
      </c>
      <c r="P17" s="36">
        <f>[1]РаЗделы!DI16</f>
        <v>52933.147190000003</v>
      </c>
      <c r="Q17" s="36">
        <f>[1]РаЗделы!DJ16</f>
        <v>33932.34865</v>
      </c>
      <c r="R17" s="36">
        <f>[1]РаЗделы!DK16</f>
        <v>6167.9462199999998</v>
      </c>
      <c r="S17" s="36">
        <f>[1]РаЗделы!DL16</f>
        <v>326.59500000000003</v>
      </c>
      <c r="T17" s="36">
        <f>[1]РаЗделы!DM16</f>
        <v>0</v>
      </c>
      <c r="U17" s="36">
        <f>[1]РаЗделы!DN16</f>
        <v>47096.248</v>
      </c>
      <c r="V17" s="36">
        <f>[1]РаЗделы!DO16</f>
        <v>13310.970740000001</v>
      </c>
      <c r="W17" s="36">
        <f>[1]РаЗделы!DP16</f>
        <v>310.13</v>
      </c>
      <c r="X17" s="36">
        <f>[1]РаЗделы!DQ16</f>
        <v>30.38</v>
      </c>
      <c r="Y17" s="36">
        <f>[1]РаЗделы!DR16</f>
        <v>0</v>
      </c>
      <c r="Z17" s="36">
        <f>[1]РаЗделы!DS16</f>
        <v>0</v>
      </c>
      <c r="AA17" s="36">
        <f>[1]РаЗделы!DT16</f>
        <v>0</v>
      </c>
      <c r="AB17" s="36">
        <f>[1]РаЗделы!DU16</f>
        <v>0</v>
      </c>
      <c r="AC17" s="36">
        <f>[1]РаЗделы!DV16</f>
        <v>6040.4009999999998</v>
      </c>
      <c r="AD17" s="36">
        <f>[1]РаЗделы!DW16</f>
        <v>2013.4649999999999</v>
      </c>
      <c r="AE17" s="36">
        <f t="shared" si="0"/>
        <v>434951.09125</v>
      </c>
      <c r="AF17" s="36">
        <f t="shared" si="1"/>
        <v>81254.666540000006</v>
      </c>
    </row>
    <row r="18" spans="1:32">
      <c r="A18" s="26">
        <v>14</v>
      </c>
      <c r="B18" s="29" t="s">
        <v>62</v>
      </c>
      <c r="C18" s="36">
        <f>[1]РаЗделы!CV17</f>
        <v>89301.421599999987</v>
      </c>
      <c r="D18" s="36">
        <f>[1]РаЗделы!CW17</f>
        <v>7477.6687000000011</v>
      </c>
      <c r="E18" s="36">
        <f>[1]РаЗделы!CX17</f>
        <v>0</v>
      </c>
      <c r="F18" s="36">
        <f>[1]РаЗделы!CY17</f>
        <v>0</v>
      </c>
      <c r="G18" s="36">
        <f>[1]РаЗделы!CZ17</f>
        <v>283.31700000000001</v>
      </c>
      <c r="H18" s="36">
        <f>[1]РаЗделы!DA17</f>
        <v>0</v>
      </c>
      <c r="I18" s="36">
        <f>[1]РаЗделы!DB17</f>
        <v>45821.838909999999</v>
      </c>
      <c r="J18" s="36">
        <f>[1]РаЗделы!DC17</f>
        <v>701.48967999999991</v>
      </c>
      <c r="K18" s="36">
        <f>[1]РаЗделы!DD17</f>
        <v>12952.53506</v>
      </c>
      <c r="L18" s="36">
        <f>[1]РаЗделы!DE17</f>
        <v>58.749000000000002</v>
      </c>
      <c r="M18" s="36">
        <f>[1]РаЗделы!DF17</f>
        <v>0</v>
      </c>
      <c r="N18" s="36">
        <f>[1]РаЗделы!DG17</f>
        <v>0</v>
      </c>
      <c r="O18" s="36">
        <f>[1]РаЗделы!DH17</f>
        <v>294188.99200000003</v>
      </c>
      <c r="P18" s="36">
        <f>[1]РаЗделы!DI17</f>
        <v>59081.406880000002</v>
      </c>
      <c r="Q18" s="36">
        <f>[1]РаЗделы!DJ17</f>
        <v>23459.888999999999</v>
      </c>
      <c r="R18" s="36">
        <f>[1]РаЗделы!DK17</f>
        <v>4332.47955</v>
      </c>
      <c r="S18" s="36">
        <f>[1]РаЗделы!DL17</f>
        <v>186.34800000000001</v>
      </c>
      <c r="T18" s="36">
        <f>[1]РаЗделы!DM17</f>
        <v>0</v>
      </c>
      <c r="U18" s="36">
        <f>[1]РаЗделы!DN17</f>
        <v>42843.167999999998</v>
      </c>
      <c r="V18" s="36">
        <f>[1]РаЗделы!DO17</f>
        <v>11906.351980000001</v>
      </c>
      <c r="W18" s="36">
        <f>[1]РаЗделы!DP17</f>
        <v>160</v>
      </c>
      <c r="X18" s="36">
        <f>[1]РаЗделы!DQ17</f>
        <v>75.22</v>
      </c>
      <c r="Y18" s="36">
        <f>[1]РаЗделы!DR17</f>
        <v>0</v>
      </c>
      <c r="Z18" s="36">
        <f>[1]РаЗделы!DS17</f>
        <v>0</v>
      </c>
      <c r="AA18" s="36">
        <f>[1]РаЗделы!DT17</f>
        <v>0</v>
      </c>
      <c r="AB18" s="36">
        <f>[1]РаЗделы!DU17</f>
        <v>0</v>
      </c>
      <c r="AC18" s="36">
        <f>[1]РаЗделы!DV17</f>
        <v>6444.8969999999999</v>
      </c>
      <c r="AD18" s="36">
        <f>[1]РаЗделы!DW17</f>
        <v>2148.297</v>
      </c>
      <c r="AE18" s="36">
        <f t="shared" si="0"/>
        <v>515642.40656999999</v>
      </c>
      <c r="AF18" s="36">
        <f t="shared" si="1"/>
        <v>85781.662790000017</v>
      </c>
    </row>
    <row r="19" spans="1:32">
      <c r="A19" s="26">
        <v>15</v>
      </c>
      <c r="B19" s="29" t="s">
        <v>63</v>
      </c>
      <c r="C19" s="36">
        <f>[1]РаЗделы!CV18</f>
        <v>47422.91</v>
      </c>
      <c r="D19" s="36">
        <f>[1]РаЗделы!CW18</f>
        <v>8507.0464900000006</v>
      </c>
      <c r="E19" s="36">
        <f>[1]РаЗделы!CX18</f>
        <v>0</v>
      </c>
      <c r="F19" s="36">
        <f>[1]РаЗделы!CY18</f>
        <v>0</v>
      </c>
      <c r="G19" s="36">
        <f>[1]РаЗделы!CZ18</f>
        <v>4691.8710000000001</v>
      </c>
      <c r="H19" s="36">
        <f>[1]РаЗделы!DA18</f>
        <v>1371.2138799999998</v>
      </c>
      <c r="I19" s="36">
        <f>[1]РаЗделы!DB18</f>
        <v>31084.066280000003</v>
      </c>
      <c r="J19" s="36">
        <f>[1]РаЗделы!DC18</f>
        <v>2390.0199699999998</v>
      </c>
      <c r="K19" s="36">
        <f>[1]РаЗделы!DD18</f>
        <v>10245.460489999999</v>
      </c>
      <c r="L19" s="36">
        <f>[1]РаЗделы!DE18</f>
        <v>0</v>
      </c>
      <c r="M19" s="36">
        <f>[1]РаЗделы!DF18</f>
        <v>0</v>
      </c>
      <c r="N19" s="36">
        <f>[1]РаЗделы!DG18</f>
        <v>0</v>
      </c>
      <c r="O19" s="36">
        <f>[1]РаЗделы!DH18</f>
        <v>393118.94916999998</v>
      </c>
      <c r="P19" s="36">
        <f>[1]РаЗделы!DI18</f>
        <v>76952.651440000001</v>
      </c>
      <c r="Q19" s="36">
        <f>[1]РаЗделы!DJ18</f>
        <v>40061.309240000002</v>
      </c>
      <c r="R19" s="36">
        <f>[1]РаЗделы!DK18</f>
        <v>7747.2638699999998</v>
      </c>
      <c r="S19" s="36">
        <f>[1]РаЗделы!DL18</f>
        <v>272.262</v>
      </c>
      <c r="T19" s="36">
        <f>[1]РаЗделы!DM18</f>
        <v>0</v>
      </c>
      <c r="U19" s="36">
        <f>[1]РаЗделы!DN18</f>
        <v>66047.009999999995</v>
      </c>
      <c r="V19" s="36">
        <f>[1]РаЗделы!DO18</f>
        <v>19922.054809999998</v>
      </c>
      <c r="W19" s="36">
        <f>[1]РаЗделы!DP18</f>
        <v>102</v>
      </c>
      <c r="X19" s="36">
        <f>[1]РаЗделы!DQ18</f>
        <v>2.8559999999999999</v>
      </c>
      <c r="Y19" s="36">
        <f>[1]РаЗделы!DR18</f>
        <v>0</v>
      </c>
      <c r="Z19" s="36">
        <f>[1]РаЗделы!DS18</f>
        <v>0</v>
      </c>
      <c r="AA19" s="36">
        <f>[1]РаЗделы!DT18</f>
        <v>5</v>
      </c>
      <c r="AB19" s="36">
        <f>[1]РаЗделы!DU18</f>
        <v>0</v>
      </c>
      <c r="AC19" s="36">
        <f>[1]РаЗделы!DV18</f>
        <v>8904.4320000000007</v>
      </c>
      <c r="AD19" s="36">
        <f>[1]РаЗделы!DW18</f>
        <v>2968.1439999999998</v>
      </c>
      <c r="AE19" s="36">
        <f t="shared" si="0"/>
        <v>601955.27017999999</v>
      </c>
      <c r="AF19" s="36">
        <f t="shared" si="1"/>
        <v>119861.25046</v>
      </c>
    </row>
    <row r="20" spans="1:32">
      <c r="A20" s="26">
        <v>16</v>
      </c>
      <c r="B20" s="29" t="s">
        <v>64</v>
      </c>
      <c r="C20" s="36">
        <f>[1]РаЗделы!CV19</f>
        <v>66438.490420000002</v>
      </c>
      <c r="D20" s="36">
        <f>[1]РаЗделы!CW19</f>
        <v>12447.305120000001</v>
      </c>
      <c r="E20" s="36">
        <f>[1]РаЗделы!CX19</f>
        <v>0</v>
      </c>
      <c r="F20" s="36">
        <f>[1]РаЗделы!CY19</f>
        <v>0</v>
      </c>
      <c r="G20" s="36">
        <f>[1]РаЗделы!CZ19</f>
        <v>50</v>
      </c>
      <c r="H20" s="36">
        <f>[1]РаЗделы!DA19</f>
        <v>0</v>
      </c>
      <c r="I20" s="36">
        <f>[1]РаЗделы!DB19</f>
        <v>17207.979829999997</v>
      </c>
      <c r="J20" s="36">
        <f>[1]РаЗделы!DC19</f>
        <v>2796.2685100000003</v>
      </c>
      <c r="K20" s="36">
        <f>[1]РаЗделы!DD19</f>
        <v>8160</v>
      </c>
      <c r="L20" s="36">
        <f>[1]РаЗделы!DE19</f>
        <v>57.45</v>
      </c>
      <c r="M20" s="36">
        <f>[1]РаЗделы!DF19</f>
        <v>0</v>
      </c>
      <c r="N20" s="36">
        <f>[1]РаЗделы!DG19</f>
        <v>0</v>
      </c>
      <c r="O20" s="36">
        <f>[1]РаЗделы!DH19</f>
        <v>873596.73969000007</v>
      </c>
      <c r="P20" s="36">
        <f>[1]РаЗделы!DI19</f>
        <v>120741.75908</v>
      </c>
      <c r="Q20" s="36">
        <f>[1]РаЗделы!DJ19</f>
        <v>49859.648000000001</v>
      </c>
      <c r="R20" s="36">
        <f>[1]РаЗделы!DK19</f>
        <v>12366.94499</v>
      </c>
      <c r="S20" s="36">
        <f>[1]РаЗделы!DL19</f>
        <v>489.89299999999997</v>
      </c>
      <c r="T20" s="36">
        <f>[1]РаЗделы!DM19</f>
        <v>0</v>
      </c>
      <c r="U20" s="36">
        <f>[1]РаЗделы!DN19</f>
        <v>107923.41</v>
      </c>
      <c r="V20" s="36">
        <f>[1]РаЗделы!DO19</f>
        <v>29611.587749999995</v>
      </c>
      <c r="W20" s="36">
        <f>[1]РаЗделы!DP19</f>
        <v>320</v>
      </c>
      <c r="X20" s="36">
        <f>[1]РаЗделы!DQ19</f>
        <v>31.75</v>
      </c>
      <c r="Y20" s="36">
        <f>[1]РаЗделы!DR19</f>
        <v>0</v>
      </c>
      <c r="Z20" s="36">
        <f>[1]РаЗделы!DS19</f>
        <v>0</v>
      </c>
      <c r="AA20" s="36">
        <f>[1]РаЗделы!DT19</f>
        <v>0</v>
      </c>
      <c r="AB20" s="36">
        <f>[1]РаЗделы!DU19</f>
        <v>0</v>
      </c>
      <c r="AC20" s="36">
        <f>[1]РаЗделы!DV19</f>
        <v>15969.041999999999</v>
      </c>
      <c r="AD20" s="36">
        <f>[1]РаЗделы!DW19</f>
        <v>5323.01</v>
      </c>
      <c r="AE20" s="36">
        <f t="shared" si="0"/>
        <v>1140015.20294</v>
      </c>
      <c r="AF20" s="36">
        <f t="shared" si="1"/>
        <v>183376.07545</v>
      </c>
    </row>
    <row r="21" spans="1:32">
      <c r="A21" s="26">
        <v>17</v>
      </c>
      <c r="B21" s="29" t="s">
        <v>65</v>
      </c>
      <c r="C21" s="36">
        <f>[1]РаЗделы!CV20</f>
        <v>188171.10702000002</v>
      </c>
      <c r="D21" s="36">
        <f>[1]РаЗделы!CW20</f>
        <v>10966.177489999998</v>
      </c>
      <c r="E21" s="36">
        <f>[1]РаЗделы!CX20</f>
        <v>0</v>
      </c>
      <c r="F21" s="36">
        <f>[1]РаЗделы!CY20</f>
        <v>0</v>
      </c>
      <c r="G21" s="36">
        <f>[1]РаЗделы!CZ20</f>
        <v>1945.84</v>
      </c>
      <c r="H21" s="36">
        <f>[1]РаЗделы!DA20</f>
        <v>261.91257000000002</v>
      </c>
      <c r="I21" s="36">
        <f>[1]РаЗделы!DB20</f>
        <v>47716.063000000002</v>
      </c>
      <c r="J21" s="36">
        <f>[1]РаЗделы!DC20</f>
        <v>1224.7639999999999</v>
      </c>
      <c r="K21" s="36">
        <f>[1]РаЗделы!DD20</f>
        <v>6857.14</v>
      </c>
      <c r="L21" s="36">
        <f>[1]РаЗделы!DE20</f>
        <v>1250.0994099999998</v>
      </c>
      <c r="M21" s="36">
        <f>[1]РаЗделы!DF20</f>
        <v>0</v>
      </c>
      <c r="N21" s="36">
        <f>[1]РаЗделы!DG20</f>
        <v>0</v>
      </c>
      <c r="O21" s="36">
        <f>[1]РаЗделы!DH20</f>
        <v>687435.30957000004</v>
      </c>
      <c r="P21" s="36">
        <f>[1]РаЗделы!DI20</f>
        <v>77919.365229999996</v>
      </c>
      <c r="Q21" s="36">
        <f>[1]РаЗделы!DJ20</f>
        <v>16888.646000000001</v>
      </c>
      <c r="R21" s="36">
        <f>[1]РаЗделы!DK20</f>
        <v>3157.5326299999997</v>
      </c>
      <c r="S21" s="36">
        <f>[1]РаЗделы!DL20</f>
        <v>117.015</v>
      </c>
      <c r="T21" s="36">
        <f>[1]РаЗделы!DM20</f>
        <v>0</v>
      </c>
      <c r="U21" s="36">
        <f>[1]РаЗделы!DN20</f>
        <v>83409.543000000005</v>
      </c>
      <c r="V21" s="36">
        <f>[1]РаЗделы!DO20</f>
        <v>27427.918689999999</v>
      </c>
      <c r="W21" s="36">
        <f>[1]РаЗделы!DP20</f>
        <v>150</v>
      </c>
      <c r="X21" s="36">
        <f>[1]РаЗделы!DQ20</f>
        <v>76.8</v>
      </c>
      <c r="Y21" s="36">
        <f>[1]РаЗделы!DR20</f>
        <v>0</v>
      </c>
      <c r="Z21" s="36">
        <f>[1]РаЗделы!DS20</f>
        <v>0</v>
      </c>
      <c r="AA21" s="36">
        <f>[1]РаЗделы!DT20</f>
        <v>0</v>
      </c>
      <c r="AB21" s="36">
        <f>[1]РаЗделы!DU20</f>
        <v>0</v>
      </c>
      <c r="AC21" s="36">
        <f>[1]РаЗделы!DV20</f>
        <v>13399.691000000001</v>
      </c>
      <c r="AD21" s="36">
        <f>[1]РаЗделы!DW20</f>
        <v>4466.5630000000001</v>
      </c>
      <c r="AE21" s="36">
        <f t="shared" si="0"/>
        <v>1046090.35459</v>
      </c>
      <c r="AF21" s="36">
        <f t="shared" si="1"/>
        <v>126751.13301999999</v>
      </c>
    </row>
    <row r="22" spans="1:32">
      <c r="A22" s="26">
        <v>18</v>
      </c>
      <c r="B22" s="29" t="s">
        <v>66</v>
      </c>
      <c r="C22" s="36">
        <f>[1]РаЗделы!CV21</f>
        <v>34797.046000000002</v>
      </c>
      <c r="D22" s="36">
        <f>[1]РаЗделы!CW21</f>
        <v>6741.5402000000013</v>
      </c>
      <c r="E22" s="36">
        <f>[1]РаЗделы!CX21</f>
        <v>0</v>
      </c>
      <c r="F22" s="36">
        <f>[1]РаЗделы!CY21</f>
        <v>0</v>
      </c>
      <c r="G22" s="36">
        <f>[1]РаЗделы!CZ21</f>
        <v>2545.0650000000001</v>
      </c>
      <c r="H22" s="36">
        <f>[1]РаЗделы!DA21</f>
        <v>398.46482000000003</v>
      </c>
      <c r="I22" s="36">
        <f>[1]РаЗделы!DB21</f>
        <v>11613.35497</v>
      </c>
      <c r="J22" s="36">
        <f>[1]РаЗделы!DC21</f>
        <v>1512.79017</v>
      </c>
      <c r="K22" s="36">
        <f>[1]РаЗделы!DD21</f>
        <v>981.47500000000002</v>
      </c>
      <c r="L22" s="36">
        <f>[1]РаЗделы!DE21</f>
        <v>436.48566000000005</v>
      </c>
      <c r="M22" s="36">
        <f>[1]РаЗделы!DF21</f>
        <v>0</v>
      </c>
      <c r="N22" s="36">
        <f>[1]РаЗделы!DG21</f>
        <v>0</v>
      </c>
      <c r="O22" s="36">
        <f>[1]РаЗделы!DH21</f>
        <v>282110.88601000002</v>
      </c>
      <c r="P22" s="36">
        <f>[1]РаЗделы!DI21</f>
        <v>59259.342939999995</v>
      </c>
      <c r="Q22" s="36">
        <f>[1]РаЗделы!DJ21</f>
        <v>31730.816999999999</v>
      </c>
      <c r="R22" s="36">
        <f>[1]РаЗделы!DK21</f>
        <v>7350.3075899999994</v>
      </c>
      <c r="S22" s="36">
        <f>[1]РаЗделы!DL21</f>
        <v>91.602999999999994</v>
      </c>
      <c r="T22" s="36">
        <f>[1]РаЗделы!DM21</f>
        <v>0</v>
      </c>
      <c r="U22" s="36">
        <f>[1]РаЗделы!DN21</f>
        <v>48065.593999999997</v>
      </c>
      <c r="V22" s="36">
        <f>[1]РаЗделы!DO21</f>
        <v>14853.905089999998</v>
      </c>
      <c r="W22" s="36">
        <f>[1]РаЗделы!DP21</f>
        <v>150</v>
      </c>
      <c r="X22" s="36">
        <f>[1]РаЗделы!DQ21</f>
        <v>19.78</v>
      </c>
      <c r="Y22" s="36">
        <f>[1]РаЗделы!DR21</f>
        <v>0</v>
      </c>
      <c r="Z22" s="36">
        <f>[1]РаЗделы!DS21</f>
        <v>0</v>
      </c>
      <c r="AA22" s="36">
        <f>[1]РаЗделы!DT21</f>
        <v>0</v>
      </c>
      <c r="AB22" s="36">
        <f>[1]РаЗделы!DU21</f>
        <v>0</v>
      </c>
      <c r="AC22" s="36">
        <f>[1]РаЗделы!DV21</f>
        <v>6184.3490000000002</v>
      </c>
      <c r="AD22" s="36">
        <f>[1]РаЗделы!DW21</f>
        <v>2058.1170000000002</v>
      </c>
      <c r="AE22" s="36">
        <f t="shared" si="0"/>
        <v>418270.18997999997</v>
      </c>
      <c r="AF22" s="36">
        <f t="shared" si="1"/>
        <v>92630.733469999992</v>
      </c>
    </row>
    <row r="23" spans="1:32">
      <c r="A23" s="26">
        <v>19</v>
      </c>
      <c r="B23" s="29" t="s">
        <v>67</v>
      </c>
      <c r="C23" s="36">
        <f>[1]РаЗделы!CV22</f>
        <v>73743.146789999999</v>
      </c>
      <c r="D23" s="36">
        <f>[1]РаЗделы!CW22</f>
        <v>10546.685820000001</v>
      </c>
      <c r="E23" s="36">
        <f>[1]РаЗделы!CX22</f>
        <v>0</v>
      </c>
      <c r="F23" s="36">
        <f>[1]РаЗделы!CY22</f>
        <v>0</v>
      </c>
      <c r="G23" s="36">
        <f>[1]РаЗделы!CZ22</f>
        <v>0</v>
      </c>
      <c r="H23" s="36">
        <f>[1]РаЗделы!DA22</f>
        <v>0</v>
      </c>
      <c r="I23" s="36">
        <f>[1]РаЗделы!DB22</f>
        <v>23879.329809999999</v>
      </c>
      <c r="J23" s="36">
        <f>[1]РаЗделы!DC22</f>
        <v>1043.24594</v>
      </c>
      <c r="K23" s="36">
        <f>[1]РаЗделы!DD22</f>
        <v>8996.1380399999998</v>
      </c>
      <c r="L23" s="36">
        <f>[1]РаЗделы!DE22</f>
        <v>375.36134000000004</v>
      </c>
      <c r="M23" s="36">
        <f>[1]РаЗделы!DF22</f>
        <v>0</v>
      </c>
      <c r="N23" s="36">
        <f>[1]РаЗделы!DG22</f>
        <v>0</v>
      </c>
      <c r="O23" s="36">
        <f>[1]РаЗделы!DH22</f>
        <v>529876.34051000001</v>
      </c>
      <c r="P23" s="36">
        <f>[1]РаЗделы!DI22</f>
        <v>76215.28972999999</v>
      </c>
      <c r="Q23" s="36">
        <f>[1]РаЗделы!DJ22</f>
        <v>27843.92841</v>
      </c>
      <c r="R23" s="36">
        <f>[1]РаЗделы!DK22</f>
        <v>4796.7429900000006</v>
      </c>
      <c r="S23" s="36">
        <f>[1]РаЗделы!DL22</f>
        <v>295.01299999999998</v>
      </c>
      <c r="T23" s="36">
        <f>[1]РаЗделы!DM22</f>
        <v>0</v>
      </c>
      <c r="U23" s="36">
        <f>[1]РаЗделы!DN22</f>
        <v>59279.809000000001</v>
      </c>
      <c r="V23" s="36">
        <f>[1]РаЗделы!DO22</f>
        <v>17536.400089999999</v>
      </c>
      <c r="W23" s="36">
        <f>[1]РаЗделы!DP22</f>
        <v>27286.1</v>
      </c>
      <c r="X23" s="36">
        <f>[1]РаЗделы!DQ22</f>
        <v>3624.78262</v>
      </c>
      <c r="Y23" s="36">
        <f>[1]РаЗделы!DR22</f>
        <v>0</v>
      </c>
      <c r="Z23" s="36">
        <f>[1]РаЗделы!DS22</f>
        <v>0</v>
      </c>
      <c r="AA23" s="36">
        <f>[1]РаЗделы!DT22</f>
        <v>0</v>
      </c>
      <c r="AB23" s="36">
        <f>[1]РаЗделы!DU22</f>
        <v>0</v>
      </c>
      <c r="AC23" s="36">
        <f>[1]РаЗделы!DV22</f>
        <v>13198.817999999999</v>
      </c>
      <c r="AD23" s="36">
        <f>[1]РаЗделы!DW22</f>
        <v>5647.2740000000003</v>
      </c>
      <c r="AE23" s="36">
        <f t="shared" si="0"/>
        <v>764398.62356000009</v>
      </c>
      <c r="AF23" s="36">
        <f t="shared" si="1"/>
        <v>119785.78252999998</v>
      </c>
    </row>
    <row r="24" spans="1:32">
      <c r="A24" s="26">
        <v>20</v>
      </c>
      <c r="B24" s="29" t="s">
        <v>68</v>
      </c>
      <c r="C24" s="36">
        <f>[1]РаЗделы!CV23</f>
        <v>100408.30205</v>
      </c>
      <c r="D24" s="36">
        <f>[1]РаЗделы!CW23</f>
        <v>7271.8472599999996</v>
      </c>
      <c r="E24" s="36">
        <f>[1]РаЗделы!CX23</f>
        <v>0</v>
      </c>
      <c r="F24" s="36">
        <f>[1]РаЗделы!CY23</f>
        <v>0</v>
      </c>
      <c r="G24" s="36">
        <f>[1]РаЗделы!CZ23</f>
        <v>2758.39</v>
      </c>
      <c r="H24" s="36">
        <f>[1]РаЗделы!DA23</f>
        <v>515.32606999999996</v>
      </c>
      <c r="I24" s="36">
        <f>[1]РаЗделы!DB23</f>
        <v>31334.60413</v>
      </c>
      <c r="J24" s="36">
        <f>[1]РаЗделы!DC23</f>
        <v>1486.77882</v>
      </c>
      <c r="K24" s="36">
        <f>[1]РаЗделы!DD23</f>
        <v>108043.55648999999</v>
      </c>
      <c r="L24" s="36">
        <f>[1]РаЗделы!DE23</f>
        <v>8005.71126</v>
      </c>
      <c r="M24" s="36">
        <f>[1]РаЗделы!DF23</f>
        <v>0</v>
      </c>
      <c r="N24" s="36">
        <f>[1]РаЗделы!DG23</f>
        <v>0</v>
      </c>
      <c r="O24" s="36">
        <f>[1]РаЗделы!DH23</f>
        <v>575222.74033000006</v>
      </c>
      <c r="P24" s="36">
        <f>[1]РаЗделы!DI23</f>
        <v>122850.31003000002</v>
      </c>
      <c r="Q24" s="36">
        <f>[1]РаЗделы!DJ23</f>
        <v>48016.769</v>
      </c>
      <c r="R24" s="36">
        <f>[1]РаЗделы!DK23</f>
        <v>7817.1458400000001</v>
      </c>
      <c r="S24" s="36">
        <f>[1]РаЗделы!DL23</f>
        <v>143.38999999999999</v>
      </c>
      <c r="T24" s="36">
        <f>[1]РаЗделы!DM23</f>
        <v>0</v>
      </c>
      <c r="U24" s="36">
        <f>[1]РаЗделы!DN23</f>
        <v>85591.951000000001</v>
      </c>
      <c r="V24" s="36">
        <f>[1]РаЗделы!DO23</f>
        <v>24390.416099999999</v>
      </c>
      <c r="W24" s="36">
        <f>[1]РаЗделы!DP23</f>
        <v>1403.066</v>
      </c>
      <c r="X24" s="36">
        <f>[1]РаЗделы!DQ23</f>
        <v>134.63</v>
      </c>
      <c r="Y24" s="36">
        <f>[1]РаЗделы!DR23</f>
        <v>0</v>
      </c>
      <c r="Z24" s="36">
        <f>[1]РаЗделы!DS23</f>
        <v>0</v>
      </c>
      <c r="AA24" s="36">
        <f>[1]РаЗделы!DT23</f>
        <v>150</v>
      </c>
      <c r="AB24" s="36">
        <f>[1]РаЗделы!DU23</f>
        <v>0</v>
      </c>
      <c r="AC24" s="36">
        <f>[1]РаЗделы!DV23</f>
        <v>17934.053</v>
      </c>
      <c r="AD24" s="36">
        <f>[1]РаЗделы!DW23</f>
        <v>6338.6850000000004</v>
      </c>
      <c r="AE24" s="36">
        <f t="shared" si="0"/>
        <v>971006.82200000004</v>
      </c>
      <c r="AF24" s="36">
        <f t="shared" si="1"/>
        <v>178810.85038000005</v>
      </c>
    </row>
    <row r="25" spans="1:32">
      <c r="A25" s="26">
        <v>21</v>
      </c>
      <c r="B25" s="29" t="s">
        <v>69</v>
      </c>
      <c r="C25" s="36">
        <f>[1]РаЗделы!CV24</f>
        <v>49893.923000000003</v>
      </c>
      <c r="D25" s="36">
        <f>[1]РаЗделы!CW24</f>
        <v>6662.24802</v>
      </c>
      <c r="E25" s="36">
        <f>[1]РаЗделы!CX24</f>
        <v>0</v>
      </c>
      <c r="F25" s="36">
        <f>[1]РаЗделы!CY24</f>
        <v>0</v>
      </c>
      <c r="G25" s="36">
        <f>[1]РаЗделы!CZ24</f>
        <v>2651.973</v>
      </c>
      <c r="H25" s="36">
        <f>[1]РаЗделы!DA24</f>
        <v>455.24151000000001</v>
      </c>
      <c r="I25" s="36">
        <f>[1]РаЗделы!DB24</f>
        <v>90933.346669999999</v>
      </c>
      <c r="J25" s="36">
        <f>[1]РаЗделы!DC24</f>
        <v>3893.3672199999996</v>
      </c>
      <c r="K25" s="36">
        <f>[1]РаЗделы!DD24</f>
        <v>19115.853999999999</v>
      </c>
      <c r="L25" s="36">
        <f>[1]РаЗделы!DE24</f>
        <v>209.99929999999998</v>
      </c>
      <c r="M25" s="36">
        <f>[1]РаЗделы!DF24</f>
        <v>0</v>
      </c>
      <c r="N25" s="36">
        <f>[1]РаЗделы!DG24</f>
        <v>0</v>
      </c>
      <c r="O25" s="36">
        <f>[1]РаЗделы!DH24</f>
        <v>297703.73520999996</v>
      </c>
      <c r="P25" s="36">
        <f>[1]РаЗделы!DI24</f>
        <v>63941.475370000007</v>
      </c>
      <c r="Q25" s="36">
        <f>[1]РаЗделы!DJ24</f>
        <v>51246.769060000006</v>
      </c>
      <c r="R25" s="36">
        <f>[1]РаЗделы!DK24</f>
        <v>9475.2609499999999</v>
      </c>
      <c r="S25" s="36">
        <f>[1]РаЗделы!DL24</f>
        <v>154.76599999999999</v>
      </c>
      <c r="T25" s="36">
        <f>[1]РаЗделы!DM24</f>
        <v>0</v>
      </c>
      <c r="U25" s="36">
        <f>[1]РаЗделы!DN24</f>
        <v>61630.074999999997</v>
      </c>
      <c r="V25" s="36">
        <f>[1]РаЗделы!DO24</f>
        <v>18645.077659999999</v>
      </c>
      <c r="W25" s="36">
        <f>[1]РаЗделы!DP24</f>
        <v>460</v>
      </c>
      <c r="X25" s="36">
        <f>[1]РаЗделы!DQ24</f>
        <v>121.7038</v>
      </c>
      <c r="Y25" s="36">
        <f>[1]РаЗделы!DR24</f>
        <v>0</v>
      </c>
      <c r="Z25" s="36">
        <f>[1]РаЗделы!DS24</f>
        <v>0</v>
      </c>
      <c r="AA25" s="36">
        <f>[1]РаЗделы!DT24</f>
        <v>0</v>
      </c>
      <c r="AB25" s="36">
        <f>[1]РаЗделы!DU24</f>
        <v>0</v>
      </c>
      <c r="AC25" s="36">
        <f>[1]РаЗделы!DV24</f>
        <v>9078.8119999999999</v>
      </c>
      <c r="AD25" s="36">
        <f>[1]РаЗделы!DW24</f>
        <v>3026.268</v>
      </c>
      <c r="AE25" s="36">
        <f t="shared" si="0"/>
        <v>582869.25393999997</v>
      </c>
      <c r="AF25" s="36">
        <f t="shared" si="1"/>
        <v>106430.64182999999</v>
      </c>
    </row>
    <row r="26" spans="1:32">
      <c r="A26" s="26">
        <v>22</v>
      </c>
      <c r="B26" s="29" t="s">
        <v>70</v>
      </c>
      <c r="C26" s="36">
        <f>[1]РаЗделы!CV25</f>
        <v>56680.584179999998</v>
      </c>
      <c r="D26" s="36">
        <f>[1]РаЗделы!CW25</f>
        <v>10674.257740000001</v>
      </c>
      <c r="E26" s="36">
        <f>[1]РаЗделы!CX25</f>
        <v>0</v>
      </c>
      <c r="F26" s="36">
        <f>[1]РаЗделы!CY25</f>
        <v>0</v>
      </c>
      <c r="G26" s="36">
        <f>[1]РаЗделы!CZ25</f>
        <v>260</v>
      </c>
      <c r="H26" s="36">
        <f>[1]РаЗделы!DA25</f>
        <v>0</v>
      </c>
      <c r="I26" s="36">
        <f>[1]РаЗделы!DB25</f>
        <v>23066.078819999999</v>
      </c>
      <c r="J26" s="36">
        <f>[1]РаЗделы!DC25</f>
        <v>2562.57827</v>
      </c>
      <c r="K26" s="36">
        <f>[1]РаЗделы!DD25</f>
        <v>5975.0690000000004</v>
      </c>
      <c r="L26" s="36">
        <f>[1]РаЗделы!DE25</f>
        <v>10.655569999999999</v>
      </c>
      <c r="M26" s="36">
        <f>[1]РаЗделы!DF25</f>
        <v>0</v>
      </c>
      <c r="N26" s="36">
        <f>[1]РаЗделы!DG25</f>
        <v>0</v>
      </c>
      <c r="O26" s="36">
        <f>[1]РаЗделы!DH25</f>
        <v>312203.47777</v>
      </c>
      <c r="P26" s="36">
        <f>[1]РаЗделы!DI25</f>
        <v>54411.141810000001</v>
      </c>
      <c r="Q26" s="36">
        <f>[1]РаЗделы!DJ25</f>
        <v>23927.267</v>
      </c>
      <c r="R26" s="36">
        <f>[1]РаЗделы!DK25</f>
        <v>4122.6327199999996</v>
      </c>
      <c r="S26" s="36">
        <f>[1]РаЗделы!DL25</f>
        <v>429.87200000000001</v>
      </c>
      <c r="T26" s="36">
        <f>[1]РаЗделы!DM25</f>
        <v>0</v>
      </c>
      <c r="U26" s="36">
        <f>[1]РаЗделы!DN25</f>
        <v>54939.201000000001</v>
      </c>
      <c r="V26" s="36">
        <f>[1]РаЗделы!DO25</f>
        <v>15102.30978</v>
      </c>
      <c r="W26" s="36">
        <f>[1]РаЗделы!DP25</f>
        <v>13759.623</v>
      </c>
      <c r="X26" s="36">
        <f>[1]РаЗделы!DQ25</f>
        <v>1206.64319</v>
      </c>
      <c r="Y26" s="36">
        <f>[1]РаЗделы!DR25</f>
        <v>0</v>
      </c>
      <c r="Z26" s="36">
        <f>[1]РаЗделы!DS25</f>
        <v>0</v>
      </c>
      <c r="AA26" s="36">
        <f>[1]РаЗделы!DT25</f>
        <v>0</v>
      </c>
      <c r="AB26" s="36">
        <f>[1]РаЗделы!DU25</f>
        <v>0</v>
      </c>
      <c r="AC26" s="36">
        <f>[1]РаЗделы!DV25</f>
        <v>6959.7610000000004</v>
      </c>
      <c r="AD26" s="36">
        <f>[1]РаЗделы!DW25</f>
        <v>2319.9209999999998</v>
      </c>
      <c r="AE26" s="36">
        <f t="shared" si="0"/>
        <v>498200.93377</v>
      </c>
      <c r="AF26" s="36">
        <f t="shared" si="1"/>
        <v>90410.140079999997</v>
      </c>
    </row>
    <row r="27" spans="1:32">
      <c r="A27" s="26">
        <v>23</v>
      </c>
      <c r="B27" s="29" t="s">
        <v>71</v>
      </c>
      <c r="C27" s="36">
        <f>[1]РаЗделы!CV26</f>
        <v>75937.028999999995</v>
      </c>
      <c r="D27" s="36">
        <f>[1]РаЗделы!CW26</f>
        <v>10438.96507</v>
      </c>
      <c r="E27" s="36">
        <f>[1]РаЗделы!CX26</f>
        <v>0</v>
      </c>
      <c r="F27" s="36">
        <f>[1]РаЗделы!CY26</f>
        <v>0</v>
      </c>
      <c r="G27" s="36">
        <f>[1]РаЗделы!CZ26</f>
        <v>244.8</v>
      </c>
      <c r="H27" s="36">
        <f>[1]РаЗделы!DA26</f>
        <v>40.799999999999997</v>
      </c>
      <c r="I27" s="36">
        <f>[1]РаЗделы!DB26</f>
        <v>18702.971000000001</v>
      </c>
      <c r="J27" s="36">
        <f>[1]РаЗделы!DC26</f>
        <v>889.01101000000006</v>
      </c>
      <c r="K27" s="36">
        <f>[1]РаЗделы!DD26</f>
        <v>2453</v>
      </c>
      <c r="L27" s="36">
        <f>[1]РаЗделы!DE26</f>
        <v>0</v>
      </c>
      <c r="M27" s="36">
        <f>[1]РаЗделы!DF26</f>
        <v>0</v>
      </c>
      <c r="N27" s="36">
        <f>[1]РаЗделы!DG26</f>
        <v>0</v>
      </c>
      <c r="O27" s="36">
        <f>[1]РаЗделы!DH26</f>
        <v>488960.89899999998</v>
      </c>
      <c r="P27" s="36">
        <f>[1]РаЗделы!DI26</f>
        <v>97619.953779999982</v>
      </c>
      <c r="Q27" s="36">
        <f>[1]РаЗделы!DJ26</f>
        <v>27705.87</v>
      </c>
      <c r="R27" s="36">
        <f>[1]РаЗделы!DK26</f>
        <v>5250.6546200000003</v>
      </c>
      <c r="S27" s="36">
        <f>[1]РаЗделы!DL26</f>
        <v>567.27599999999995</v>
      </c>
      <c r="T27" s="36">
        <f>[1]РаЗделы!DM26</f>
        <v>0</v>
      </c>
      <c r="U27" s="36">
        <f>[1]РаЗделы!DN26</f>
        <v>93697.451000000001</v>
      </c>
      <c r="V27" s="36">
        <f>[1]РаЗделы!DO26</f>
        <v>26843.340390000001</v>
      </c>
      <c r="W27" s="36">
        <f>[1]РаЗделы!DP26</f>
        <v>7250.53</v>
      </c>
      <c r="X27" s="36">
        <f>[1]РаЗделы!DQ26</f>
        <v>1384.3868200000002</v>
      </c>
      <c r="Y27" s="36">
        <f>[1]РаЗделы!DR26</f>
        <v>0</v>
      </c>
      <c r="Z27" s="36">
        <f>[1]РаЗделы!DS26</f>
        <v>0</v>
      </c>
      <c r="AA27" s="36">
        <f>[1]РаЗделы!DT26</f>
        <v>0</v>
      </c>
      <c r="AB27" s="36">
        <f>[1]РаЗделы!DU26</f>
        <v>0</v>
      </c>
      <c r="AC27" s="36">
        <f>[1]РаЗделы!DV26</f>
        <v>14461.424999999999</v>
      </c>
      <c r="AD27" s="36">
        <f>[1]РаЗделы!DW26</f>
        <v>1014.932</v>
      </c>
      <c r="AE27" s="36">
        <f t="shared" si="0"/>
        <v>729981.25100000005</v>
      </c>
      <c r="AF27" s="36">
        <f t="shared" si="1"/>
        <v>143482.04368999999</v>
      </c>
    </row>
    <row r="28" spans="1:32">
      <c r="A28" s="26">
        <v>24</v>
      </c>
      <c r="B28" s="29" t="s">
        <v>72</v>
      </c>
      <c r="C28" s="36">
        <f>[1]РаЗделы!CV27</f>
        <v>38026.175000000003</v>
      </c>
      <c r="D28" s="36">
        <f>[1]РаЗделы!CW27</f>
        <v>6199.6981500000002</v>
      </c>
      <c r="E28" s="36">
        <f>[1]РаЗделы!CX27</f>
        <v>0</v>
      </c>
      <c r="F28" s="36">
        <f>[1]РаЗделы!CY27</f>
        <v>0</v>
      </c>
      <c r="G28" s="36">
        <f>[1]РаЗделы!CZ27</f>
        <v>551.6</v>
      </c>
      <c r="H28" s="36">
        <f>[1]РаЗделы!DA27</f>
        <v>8.48</v>
      </c>
      <c r="I28" s="36">
        <f>[1]РаЗделы!DB27</f>
        <v>15084.689</v>
      </c>
      <c r="J28" s="36">
        <f>[1]РаЗделы!DC27</f>
        <v>1650.5545400000001</v>
      </c>
      <c r="K28" s="36">
        <f>[1]РаЗделы!DD27</f>
        <v>2154.85</v>
      </c>
      <c r="L28" s="36">
        <f>[1]РаЗделы!DE27</f>
        <v>105.9525</v>
      </c>
      <c r="M28" s="36">
        <f>[1]РаЗделы!DF27</f>
        <v>0</v>
      </c>
      <c r="N28" s="36">
        <f>[1]РаЗделы!DG27</f>
        <v>0</v>
      </c>
      <c r="O28" s="36">
        <f>[1]РаЗделы!DH27</f>
        <v>235222.481</v>
      </c>
      <c r="P28" s="36">
        <f>[1]РаЗделы!DI27</f>
        <v>45723.745659999993</v>
      </c>
      <c r="Q28" s="36">
        <f>[1]РаЗделы!DJ27</f>
        <v>34751.652000000002</v>
      </c>
      <c r="R28" s="36">
        <f>[1]РаЗделы!DK27</f>
        <v>6565.8896699999996</v>
      </c>
      <c r="S28" s="36">
        <f>[1]РаЗделы!DL27</f>
        <v>214.78700000000001</v>
      </c>
      <c r="T28" s="36">
        <f>[1]РаЗделы!DM27</f>
        <v>0</v>
      </c>
      <c r="U28" s="36">
        <f>[1]РаЗделы!DN27</f>
        <v>42427.654000000002</v>
      </c>
      <c r="V28" s="36">
        <f>[1]РаЗделы!DO27</f>
        <v>11748.677009999999</v>
      </c>
      <c r="W28" s="36">
        <f>[1]РаЗделы!DP27</f>
        <v>174.5</v>
      </c>
      <c r="X28" s="36">
        <f>[1]РаЗделы!DQ27</f>
        <v>26.114999999999998</v>
      </c>
      <c r="Y28" s="36">
        <f>[1]РаЗделы!DR27</f>
        <v>0</v>
      </c>
      <c r="Z28" s="36">
        <f>[1]РаЗделы!DS27</f>
        <v>0</v>
      </c>
      <c r="AA28" s="36">
        <f>[1]РаЗделы!DT27</f>
        <v>0</v>
      </c>
      <c r="AB28" s="36">
        <f>[1]РаЗделы!DU27</f>
        <v>0</v>
      </c>
      <c r="AC28" s="36">
        <f>[1]РаЗделы!DV27</f>
        <v>5701.5739999999996</v>
      </c>
      <c r="AD28" s="36">
        <f>[1]РаЗделы!DW27</f>
        <v>1550.4690000000001</v>
      </c>
      <c r="AE28" s="36">
        <f t="shared" si="0"/>
        <v>374309.962</v>
      </c>
      <c r="AF28" s="36">
        <f t="shared" si="1"/>
        <v>73579.581529999996</v>
      </c>
    </row>
    <row r="29" spans="1:32">
      <c r="A29" s="26">
        <v>25</v>
      </c>
      <c r="B29" s="29" t="s">
        <v>73</v>
      </c>
      <c r="C29" s="36">
        <f>[1]РаЗделы!CV28</f>
        <v>138487.56630999999</v>
      </c>
      <c r="D29" s="36">
        <f>[1]РаЗделы!CW28</f>
        <v>8659.1411499999995</v>
      </c>
      <c r="E29" s="36">
        <f>[1]РаЗделы!CX28</f>
        <v>0</v>
      </c>
      <c r="F29" s="36">
        <f>[1]РаЗделы!CY28</f>
        <v>0</v>
      </c>
      <c r="G29" s="36">
        <f>[1]РаЗделы!CZ28</f>
        <v>3080.8</v>
      </c>
      <c r="H29" s="36">
        <f>[1]РаЗделы!DA28</f>
        <v>750.75409999999999</v>
      </c>
      <c r="I29" s="36">
        <f>[1]РаЗделы!DB28</f>
        <v>52515.931700000001</v>
      </c>
      <c r="J29" s="36">
        <f>[1]РаЗделы!DC28</f>
        <v>1413.212</v>
      </c>
      <c r="K29" s="36">
        <f>[1]РаЗделы!DD28</f>
        <v>38020.796000000002</v>
      </c>
      <c r="L29" s="36">
        <f>[1]РаЗделы!DE28</f>
        <v>229.8433</v>
      </c>
      <c r="M29" s="36">
        <f>[1]РаЗделы!DF28</f>
        <v>400</v>
      </c>
      <c r="N29" s="36">
        <f>[1]РаЗделы!DG28</f>
        <v>0</v>
      </c>
      <c r="O29" s="36">
        <f>[1]РаЗделы!DH28</f>
        <v>373878.81</v>
      </c>
      <c r="P29" s="36">
        <f>[1]РаЗделы!DI28</f>
        <v>75392.402159999998</v>
      </c>
      <c r="Q29" s="36">
        <f>[1]РаЗделы!DJ28</f>
        <v>44344.616999999998</v>
      </c>
      <c r="R29" s="36">
        <f>[1]РаЗделы!DK28</f>
        <v>6214.85617</v>
      </c>
      <c r="S29" s="36">
        <f>[1]РаЗделы!DL28</f>
        <v>243.52500000000001</v>
      </c>
      <c r="T29" s="36">
        <f>[1]РаЗделы!DM28</f>
        <v>0</v>
      </c>
      <c r="U29" s="36">
        <f>[1]РаЗделы!DN28</f>
        <v>66029.483999999997</v>
      </c>
      <c r="V29" s="36">
        <f>[1]РаЗделы!DO28</f>
        <v>18058.693890000002</v>
      </c>
      <c r="W29" s="36">
        <f>[1]РаЗделы!DP28</f>
        <v>140178.53279</v>
      </c>
      <c r="X29" s="36">
        <f>[1]РаЗделы!DQ28</f>
        <v>4167.1375200000002</v>
      </c>
      <c r="Y29" s="36">
        <f>[1]РаЗделы!DR28</f>
        <v>0</v>
      </c>
      <c r="Z29" s="36">
        <f>[1]РаЗделы!DS28</f>
        <v>0</v>
      </c>
      <c r="AA29" s="36">
        <f>[1]РаЗделы!DT28</f>
        <v>0</v>
      </c>
      <c r="AB29" s="36">
        <f>[1]РаЗделы!DU28</f>
        <v>0</v>
      </c>
      <c r="AC29" s="36">
        <f>[1]РаЗделы!DV28</f>
        <v>10641.686</v>
      </c>
      <c r="AD29" s="36">
        <f>[1]РаЗделы!DW28</f>
        <v>3727.2963999999997</v>
      </c>
      <c r="AE29" s="36">
        <f t="shared" si="0"/>
        <v>867821.74879999983</v>
      </c>
      <c r="AF29" s="36">
        <f t="shared" si="1"/>
        <v>118613.33669</v>
      </c>
    </row>
    <row r="30" spans="1:32">
      <c r="A30" s="26">
        <v>26</v>
      </c>
      <c r="B30" s="29" t="s">
        <v>74</v>
      </c>
      <c r="C30" s="36">
        <f>[1]РаЗделы!CV29</f>
        <v>49117.546000000002</v>
      </c>
      <c r="D30" s="36">
        <f>[1]РаЗделы!CW29</f>
        <v>7599.8506499999994</v>
      </c>
      <c r="E30" s="36">
        <f>[1]РаЗделы!CX29</f>
        <v>0</v>
      </c>
      <c r="F30" s="36">
        <f>[1]РаЗделы!CY29</f>
        <v>0</v>
      </c>
      <c r="G30" s="36">
        <f>[1]РаЗделы!CZ29</f>
        <v>1586.5</v>
      </c>
      <c r="H30" s="36">
        <f>[1]РаЗделы!DA29</f>
        <v>0</v>
      </c>
      <c r="I30" s="36">
        <f>[1]РаЗделы!DB29</f>
        <v>28493.334999999999</v>
      </c>
      <c r="J30" s="36">
        <f>[1]РаЗделы!DC29</f>
        <v>1589.0700900000002</v>
      </c>
      <c r="K30" s="36">
        <f>[1]РаЗделы!DD29</f>
        <v>11774.64</v>
      </c>
      <c r="L30" s="36">
        <f>[1]РаЗделы!DE29</f>
        <v>319.96338000000003</v>
      </c>
      <c r="M30" s="36">
        <f>[1]РаЗделы!DF29</f>
        <v>0</v>
      </c>
      <c r="N30" s="36">
        <f>[1]РаЗделы!DG29</f>
        <v>0</v>
      </c>
      <c r="O30" s="36">
        <f>[1]РаЗделы!DH29</f>
        <v>214144.76699999999</v>
      </c>
      <c r="P30" s="36">
        <f>[1]РаЗделы!DI29</f>
        <v>52689.943559999992</v>
      </c>
      <c r="Q30" s="36">
        <f>[1]РаЗделы!DJ29</f>
        <v>42500.58</v>
      </c>
      <c r="R30" s="36">
        <f>[1]РаЗделы!DK29</f>
        <v>6591.2616600000001</v>
      </c>
      <c r="S30" s="36">
        <f>[1]РаЗделы!DL29</f>
        <v>286.48200000000003</v>
      </c>
      <c r="T30" s="36">
        <f>[1]РаЗделы!DM29</f>
        <v>0</v>
      </c>
      <c r="U30" s="36">
        <f>[1]РаЗделы!DN29</f>
        <v>39940.991000000002</v>
      </c>
      <c r="V30" s="36">
        <f>[1]РаЗделы!DO29</f>
        <v>10621.758980000001</v>
      </c>
      <c r="W30" s="36">
        <f>[1]РаЗделы!DP29</f>
        <v>190</v>
      </c>
      <c r="X30" s="36">
        <f>[1]РаЗделы!DQ29</f>
        <v>26.777999999999999</v>
      </c>
      <c r="Y30" s="36">
        <f>[1]РаЗделы!DR29</f>
        <v>0</v>
      </c>
      <c r="Z30" s="36">
        <f>[1]РаЗделы!DS29</f>
        <v>0</v>
      </c>
      <c r="AA30" s="36">
        <f>[1]РаЗделы!DT29</f>
        <v>0</v>
      </c>
      <c r="AB30" s="36">
        <f>[1]РаЗделы!DU29</f>
        <v>0</v>
      </c>
      <c r="AC30" s="36">
        <f>[1]РаЗделы!DV29</f>
        <v>10833.75</v>
      </c>
      <c r="AD30" s="36">
        <f>[1]РаЗделы!DW29</f>
        <v>1567.5820000000001</v>
      </c>
      <c r="AE30" s="36">
        <f t="shared" si="0"/>
        <v>398868.59100000001</v>
      </c>
      <c r="AF30" s="36">
        <f t="shared" si="1"/>
        <v>81006.208319999991</v>
      </c>
    </row>
    <row r="31" spans="1:32">
      <c r="A31" s="26">
        <v>27</v>
      </c>
      <c r="B31" s="29" t="s">
        <v>75</v>
      </c>
      <c r="C31" s="36">
        <f>[1]РаЗделы!CV30</f>
        <v>45085.114079999999</v>
      </c>
      <c r="D31" s="36">
        <f>[1]РаЗделы!CW30</f>
        <v>9117.2298200000005</v>
      </c>
      <c r="E31" s="36">
        <f>[1]РаЗделы!CX30</f>
        <v>0</v>
      </c>
      <c r="F31" s="36">
        <f>[1]РаЗделы!CY30</f>
        <v>0</v>
      </c>
      <c r="G31" s="36">
        <f>[1]РаЗделы!CZ30</f>
        <v>25.692040000000002</v>
      </c>
      <c r="H31" s="36">
        <f>[1]РаЗделы!DA30</f>
        <v>0</v>
      </c>
      <c r="I31" s="36">
        <f>[1]РаЗделы!DB30</f>
        <v>10616.839199999999</v>
      </c>
      <c r="J31" s="36">
        <f>[1]РаЗделы!DC30</f>
        <v>380.66059999999999</v>
      </c>
      <c r="K31" s="36">
        <f>[1]РаЗделы!DD30</f>
        <v>3856.0307200000002</v>
      </c>
      <c r="L31" s="36">
        <f>[1]РаЗделы!DE30</f>
        <v>634.55468999999994</v>
      </c>
      <c r="M31" s="36">
        <f>[1]РаЗделы!DF30</f>
        <v>0</v>
      </c>
      <c r="N31" s="36">
        <f>[1]РаЗделы!DG30</f>
        <v>0</v>
      </c>
      <c r="O31" s="36">
        <f>[1]РаЗделы!DH30</f>
        <v>216881.82376</v>
      </c>
      <c r="P31" s="36">
        <f>[1]РаЗделы!DI30</f>
        <v>38991.042459999997</v>
      </c>
      <c r="Q31" s="36">
        <f>[1]РаЗделы!DJ30</f>
        <v>56269.052000000003</v>
      </c>
      <c r="R31" s="36">
        <f>[1]РаЗделы!DK30</f>
        <v>10442.46506</v>
      </c>
      <c r="S31" s="36">
        <f>[1]РаЗделы!DL30</f>
        <v>85.915000000000006</v>
      </c>
      <c r="T31" s="36">
        <f>[1]РаЗделы!DM30</f>
        <v>0</v>
      </c>
      <c r="U31" s="36">
        <f>[1]РаЗделы!DN30</f>
        <v>38836.330999999998</v>
      </c>
      <c r="V31" s="36">
        <f>[1]РаЗделы!DO30</f>
        <v>10989.80652</v>
      </c>
      <c r="W31" s="36">
        <f>[1]РаЗделы!DP30</f>
        <v>250</v>
      </c>
      <c r="X31" s="36">
        <f>[1]РаЗделы!DQ30</f>
        <v>82.6</v>
      </c>
      <c r="Y31" s="36">
        <f>[1]РаЗделы!DR30</f>
        <v>0</v>
      </c>
      <c r="Z31" s="36">
        <f>[1]РаЗделы!DS30</f>
        <v>0</v>
      </c>
      <c r="AA31" s="36">
        <f>[1]РаЗделы!DT30</f>
        <v>0</v>
      </c>
      <c r="AB31" s="36">
        <f>[1]РаЗделы!DU30</f>
        <v>0</v>
      </c>
      <c r="AC31" s="36">
        <f>[1]РаЗделы!DV30</f>
        <v>4704.9570000000003</v>
      </c>
      <c r="AD31" s="36">
        <f>[1]РаЗделы!DW30</f>
        <v>1568.317</v>
      </c>
      <c r="AE31" s="36">
        <f t="shared" si="0"/>
        <v>376611.7548</v>
      </c>
      <c r="AF31" s="36">
        <f t="shared" si="1"/>
        <v>72206.676149999999</v>
      </c>
    </row>
    <row r="32" spans="1:32">
      <c r="A32" s="26">
        <v>28</v>
      </c>
      <c r="B32" s="29" t="s">
        <v>76</v>
      </c>
      <c r="C32" s="36">
        <f>[1]РаЗделы!CV31</f>
        <v>39085.120820000004</v>
      </c>
      <c r="D32" s="36">
        <f>[1]РаЗделы!CW31</f>
        <v>9625.2482600000003</v>
      </c>
      <c r="E32" s="36">
        <f>[1]РаЗделы!CX31</f>
        <v>0</v>
      </c>
      <c r="F32" s="36">
        <f>[1]РаЗделы!CY31</f>
        <v>0</v>
      </c>
      <c r="G32" s="36">
        <f>[1]РаЗделы!CZ31</f>
        <v>2989.6</v>
      </c>
      <c r="H32" s="36">
        <f>[1]РаЗделы!DA31</f>
        <v>713.96636999999998</v>
      </c>
      <c r="I32" s="36">
        <f>[1]РаЗделы!DB31</f>
        <v>136326.405</v>
      </c>
      <c r="J32" s="36">
        <f>[1]РаЗделы!DC31</f>
        <v>2036.5462999999997</v>
      </c>
      <c r="K32" s="36">
        <f>[1]РаЗделы!DD31</f>
        <v>49402.713179999999</v>
      </c>
      <c r="L32" s="36">
        <f>[1]РаЗделы!DE31</f>
        <v>2015</v>
      </c>
      <c r="M32" s="36">
        <f>[1]РаЗделы!DF31</f>
        <v>0</v>
      </c>
      <c r="N32" s="36">
        <f>[1]РаЗделы!DG31</f>
        <v>0</v>
      </c>
      <c r="O32" s="36">
        <f>[1]РаЗделы!DH31</f>
        <v>261995.62</v>
      </c>
      <c r="P32" s="36">
        <f>[1]РаЗделы!DI31</f>
        <v>67408.182440000004</v>
      </c>
      <c r="Q32" s="36">
        <f>[1]РаЗделы!DJ31</f>
        <v>34108.010999999999</v>
      </c>
      <c r="R32" s="36">
        <f>[1]РаЗделы!DK31</f>
        <v>8732.0054299999993</v>
      </c>
      <c r="S32" s="36">
        <f>[1]РаЗделы!DL31</f>
        <v>226.46100000000001</v>
      </c>
      <c r="T32" s="36">
        <f>[1]РаЗделы!DM31</f>
        <v>0</v>
      </c>
      <c r="U32" s="36">
        <f>[1]РаЗделы!DN31</f>
        <v>42818.044000000002</v>
      </c>
      <c r="V32" s="36">
        <f>[1]РаЗделы!DO31</f>
        <v>13454.367190000001</v>
      </c>
      <c r="W32" s="36">
        <f>[1]РаЗделы!DP31</f>
        <v>312</v>
      </c>
      <c r="X32" s="36">
        <f>[1]РаЗделы!DQ31</f>
        <v>38.201000000000001</v>
      </c>
      <c r="Y32" s="36">
        <f>[1]РаЗделы!DR31</f>
        <v>0</v>
      </c>
      <c r="Z32" s="36">
        <f>[1]РаЗделы!DS31</f>
        <v>0</v>
      </c>
      <c r="AA32" s="36">
        <f>[1]РаЗделы!DT31</f>
        <v>0</v>
      </c>
      <c r="AB32" s="36">
        <f>[1]РаЗделы!DU31</f>
        <v>0</v>
      </c>
      <c r="AC32" s="36">
        <f>[1]РаЗделы!DV31</f>
        <v>6015.0889999999999</v>
      </c>
      <c r="AD32" s="36">
        <f>[1]РаЗделы!DW31</f>
        <v>2291.837</v>
      </c>
      <c r="AE32" s="36">
        <f t="shared" si="0"/>
        <v>573279.06400000013</v>
      </c>
      <c r="AF32" s="36">
        <f t="shared" si="1"/>
        <v>106315.35399000002</v>
      </c>
    </row>
    <row r="33" spans="1:32" s="24" customFormat="1" ht="42.75">
      <c r="A33" s="30"/>
      <c r="B33" s="31" t="s">
        <v>127</v>
      </c>
      <c r="C33" s="32">
        <f>SUM(C5:C32)</f>
        <v>1962764.2959900005</v>
      </c>
      <c r="D33" s="32">
        <f t="shared" ref="D33:AF33" si="2">SUM(D5:D32)</f>
        <v>249827.49935000003</v>
      </c>
      <c r="E33" s="32">
        <f t="shared" si="2"/>
        <v>0</v>
      </c>
      <c r="F33" s="32">
        <f t="shared" si="2"/>
        <v>0</v>
      </c>
      <c r="G33" s="32">
        <f t="shared" si="2"/>
        <v>49133.996230000004</v>
      </c>
      <c r="H33" s="32">
        <f t="shared" si="2"/>
        <v>7307.0358200000001</v>
      </c>
      <c r="I33" s="32">
        <f t="shared" si="2"/>
        <v>1087527.78199</v>
      </c>
      <c r="J33" s="32">
        <f t="shared" si="2"/>
        <v>44486.654210000008</v>
      </c>
      <c r="K33" s="32">
        <f t="shared" si="2"/>
        <v>518152.36848999991</v>
      </c>
      <c r="L33" s="32">
        <f t="shared" si="2"/>
        <v>44524.182079999991</v>
      </c>
      <c r="M33" s="32">
        <f t="shared" si="2"/>
        <v>5950</v>
      </c>
      <c r="N33" s="32">
        <f t="shared" si="2"/>
        <v>0</v>
      </c>
      <c r="O33" s="32">
        <f t="shared" si="2"/>
        <v>10739600.396060003</v>
      </c>
      <c r="P33" s="32">
        <f t="shared" si="2"/>
        <v>1970044.9794500005</v>
      </c>
      <c r="Q33" s="32">
        <f t="shared" si="2"/>
        <v>987636.27416000003</v>
      </c>
      <c r="R33" s="32">
        <f t="shared" si="2"/>
        <v>181778.72280999998</v>
      </c>
      <c r="S33" s="32">
        <f t="shared" si="2"/>
        <v>10348.186</v>
      </c>
      <c r="T33" s="32">
        <f t="shared" si="2"/>
        <v>54.9</v>
      </c>
      <c r="U33" s="32">
        <f t="shared" si="2"/>
        <v>1754973.5814799999</v>
      </c>
      <c r="V33" s="32">
        <f t="shared" si="2"/>
        <v>496431.48823000002</v>
      </c>
      <c r="W33" s="32">
        <f t="shared" si="2"/>
        <v>271498.86036000005</v>
      </c>
      <c r="X33" s="32">
        <f t="shared" si="2"/>
        <v>26335.778789999997</v>
      </c>
      <c r="Y33" s="32">
        <f t="shared" si="2"/>
        <v>2699.7109999999998</v>
      </c>
      <c r="Z33" s="32">
        <f t="shared" si="2"/>
        <v>442.23246999999998</v>
      </c>
      <c r="AA33" s="32">
        <f t="shared" si="2"/>
        <v>158</v>
      </c>
      <c r="AB33" s="32">
        <f t="shared" si="2"/>
        <v>0</v>
      </c>
      <c r="AC33" s="32">
        <f t="shared" si="2"/>
        <v>283268.60099999991</v>
      </c>
      <c r="AD33" s="32">
        <f t="shared" si="2"/>
        <v>87112.720399999977</v>
      </c>
      <c r="AE33" s="32">
        <f t="shared" si="2"/>
        <v>17673712.052759998</v>
      </c>
      <c r="AF33" s="32">
        <f t="shared" si="2"/>
        <v>3108346.1936100014</v>
      </c>
    </row>
    <row r="34" spans="1:32">
      <c r="A34" s="27">
        <v>1</v>
      </c>
      <c r="B34" s="29" t="s">
        <v>46</v>
      </c>
      <c r="C34" s="36">
        <f>[1]РаЗделы!CV32</f>
        <v>266675.587</v>
      </c>
      <c r="D34" s="36">
        <f>[1]РаЗделы!CW32</f>
        <v>34875.140509999997</v>
      </c>
      <c r="E34" s="36">
        <f>[1]РаЗделы!CX32</f>
        <v>0</v>
      </c>
      <c r="F34" s="36">
        <f>[1]РаЗделы!CY32</f>
        <v>0</v>
      </c>
      <c r="G34" s="36">
        <f>[1]РаЗделы!CZ32</f>
        <v>17566.932290000001</v>
      </c>
      <c r="H34" s="36">
        <f>[1]РаЗделы!DA32</f>
        <v>3413.5406800000001</v>
      </c>
      <c r="I34" s="36">
        <f>[1]РаЗделы!DB32</f>
        <v>173723.0937</v>
      </c>
      <c r="J34" s="36">
        <f>[1]РаЗделы!DC32</f>
        <v>8122.0682000000006</v>
      </c>
      <c r="K34" s="36">
        <f>[1]РаЗделы!DD32</f>
        <v>283563.84401999996</v>
      </c>
      <c r="L34" s="36">
        <f>[1]РаЗделы!DE32</f>
        <v>36782.474390000003</v>
      </c>
      <c r="M34" s="36">
        <f>[1]РаЗделы!DF32</f>
        <v>0</v>
      </c>
      <c r="N34" s="36">
        <f>[1]РаЗделы!DG32</f>
        <v>0</v>
      </c>
      <c r="O34" s="36">
        <f>[1]РаЗделы!DH32</f>
        <v>1762512.1541399998</v>
      </c>
      <c r="P34" s="36">
        <f>[1]РаЗделы!DI32</f>
        <v>324546.81279</v>
      </c>
      <c r="Q34" s="36">
        <f>[1]РаЗделы!DJ32</f>
        <v>101811.60246000001</v>
      </c>
      <c r="R34" s="36">
        <f>[1]РаЗделы!DK32</f>
        <v>26396.21571</v>
      </c>
      <c r="S34" s="36">
        <f>[1]РаЗделы!DL32</f>
        <v>1002.836</v>
      </c>
      <c r="T34" s="36">
        <f>[1]РаЗделы!DM32</f>
        <v>0</v>
      </c>
      <c r="U34" s="36">
        <f>[1]РаЗделы!DN32</f>
        <v>442224.234</v>
      </c>
      <c r="V34" s="36">
        <f>[1]РаЗделы!DO32</f>
        <v>142929.06406999999</v>
      </c>
      <c r="W34" s="36">
        <f>[1]РаЗделы!DP32</f>
        <v>117306.18389</v>
      </c>
      <c r="X34" s="36">
        <f>[1]РаЗделы!DQ32</f>
        <v>23573.538800000006</v>
      </c>
      <c r="Y34" s="36">
        <f>[1]РаЗделы!DR32</f>
        <v>6630.973</v>
      </c>
      <c r="Z34" s="36">
        <f>[1]РаЗделы!DS32</f>
        <v>1303.94136</v>
      </c>
      <c r="AA34" s="36">
        <f>[1]РаЗделы!DT32</f>
        <v>49540</v>
      </c>
      <c r="AB34" s="36">
        <f>[1]РаЗделы!DU32</f>
        <v>2202.4109600000002</v>
      </c>
      <c r="AC34" s="36">
        <f>[1]РаЗделы!DV32</f>
        <v>0</v>
      </c>
      <c r="AD34" s="36">
        <f>[1]РаЗделы!DW32</f>
        <v>0</v>
      </c>
      <c r="AE34" s="36">
        <f t="shared" si="0"/>
        <v>3222557.4405000005</v>
      </c>
      <c r="AF34" s="36">
        <f t="shared" si="1"/>
        <v>604145.20747000002</v>
      </c>
    </row>
    <row r="35" spans="1:32">
      <c r="A35" s="27">
        <v>2</v>
      </c>
      <c r="B35" s="29" t="s">
        <v>48</v>
      </c>
      <c r="C35" s="36">
        <f>[1]РаЗделы!CV33</f>
        <v>753282.63893000002</v>
      </c>
      <c r="D35" s="36">
        <f>[1]РаЗделы!CW33</f>
        <v>125460.72388999999</v>
      </c>
      <c r="E35" s="36">
        <f>[1]РаЗделы!CX33</f>
        <v>0</v>
      </c>
      <c r="F35" s="36">
        <f>[1]РаЗделы!CY33</f>
        <v>0</v>
      </c>
      <c r="G35" s="36">
        <f>[1]РаЗделы!CZ33</f>
        <v>62936.941070000001</v>
      </c>
      <c r="H35" s="36">
        <f>[1]РаЗделы!DA33</f>
        <v>11338.67539</v>
      </c>
      <c r="I35" s="36">
        <f>[1]РаЗделы!DB33</f>
        <v>1464314.61623</v>
      </c>
      <c r="J35" s="36">
        <f>[1]РаЗделы!DC33</f>
        <v>308890.76561999996</v>
      </c>
      <c r="K35" s="36">
        <f>[1]РаЗделы!DD33</f>
        <v>1047047.3800799999</v>
      </c>
      <c r="L35" s="36">
        <f>[1]РаЗделы!DE33</f>
        <v>98633.293609999993</v>
      </c>
      <c r="M35" s="36">
        <f>[1]РаЗделы!DF33</f>
        <v>116</v>
      </c>
      <c r="N35" s="36">
        <f>[1]РаЗделы!DG33</f>
        <v>0</v>
      </c>
      <c r="O35" s="36">
        <f>[1]РаЗделы!DH33</f>
        <v>6172158.8499699999</v>
      </c>
      <c r="P35" s="36">
        <f>[1]РаЗделы!DI33</f>
        <v>1134036.1391700001</v>
      </c>
      <c r="Q35" s="36">
        <f>[1]РаЗделы!DJ33</f>
        <v>301587.761</v>
      </c>
      <c r="R35" s="36">
        <f>[1]РаЗделы!DK33</f>
        <v>58335.246300000006</v>
      </c>
      <c r="S35" s="36">
        <f>[1]РаЗделы!DL33</f>
        <v>6302.6</v>
      </c>
      <c r="T35" s="36">
        <f>[1]РаЗделы!DM33</f>
        <v>432.56890000000004</v>
      </c>
      <c r="U35" s="36">
        <f>[1]РаЗделы!DN33</f>
        <v>2007253.3905900002</v>
      </c>
      <c r="V35" s="36">
        <f>[1]РаЗделы!DO33</f>
        <v>553185.86725999997</v>
      </c>
      <c r="W35" s="36">
        <f>[1]РаЗделы!DP33</f>
        <v>189256.48063000001</v>
      </c>
      <c r="X35" s="36">
        <f>[1]РаЗделы!DQ33</f>
        <v>33418.847459999997</v>
      </c>
      <c r="Y35" s="36">
        <f>[1]РаЗделы!DR33</f>
        <v>11052.016</v>
      </c>
      <c r="Z35" s="36">
        <f>[1]РаЗделы!DS33</f>
        <v>2028</v>
      </c>
      <c r="AA35" s="36">
        <f>[1]РаЗделы!DT33</f>
        <v>151759.13508000001</v>
      </c>
      <c r="AB35" s="36">
        <f>[1]РаЗделы!DU33</f>
        <v>29134.730739999999</v>
      </c>
      <c r="AC35" s="36">
        <f>[1]РаЗделы!DV33</f>
        <v>0</v>
      </c>
      <c r="AD35" s="36">
        <f>[1]РаЗделы!DW33</f>
        <v>0</v>
      </c>
      <c r="AE35" s="36">
        <f t="shared" si="0"/>
        <v>12167067.80958</v>
      </c>
      <c r="AF35" s="36">
        <f t="shared" si="1"/>
        <v>2354894.8583400003</v>
      </c>
    </row>
    <row r="36" spans="1:32">
      <c r="A36" s="27">
        <v>3</v>
      </c>
      <c r="B36" s="29" t="s">
        <v>49</v>
      </c>
      <c r="C36" s="36">
        <f>[1]РаЗделы!CV34</f>
        <v>211617.61799999999</v>
      </c>
      <c r="D36" s="36">
        <f>[1]РаЗделы!CW34</f>
        <v>20947.065600000002</v>
      </c>
      <c r="E36" s="36">
        <f>[1]РаЗделы!CX34</f>
        <v>0</v>
      </c>
      <c r="F36" s="36">
        <f>[1]РаЗделы!CY34</f>
        <v>0</v>
      </c>
      <c r="G36" s="36">
        <f>[1]РаЗделы!CZ34</f>
        <v>29864.341</v>
      </c>
      <c r="H36" s="36">
        <f>[1]РаЗделы!DA34</f>
        <v>3411.4507999999996</v>
      </c>
      <c r="I36" s="36">
        <f>[1]РаЗделы!DB34</f>
        <v>129814.19267</v>
      </c>
      <c r="J36" s="36">
        <f>[1]РаЗделы!DC34</f>
        <v>3371.7370499999997</v>
      </c>
      <c r="K36" s="36">
        <f>[1]РаЗделы!DD34</f>
        <v>211948.42074</v>
      </c>
      <c r="L36" s="36">
        <f>[1]РаЗделы!DE34</f>
        <v>13656.061</v>
      </c>
      <c r="M36" s="36">
        <f>[1]РаЗделы!DF34</f>
        <v>0</v>
      </c>
      <c r="N36" s="36">
        <f>[1]РаЗделы!DG34</f>
        <v>0</v>
      </c>
      <c r="O36" s="36">
        <f>[1]РаЗделы!DH34</f>
        <v>717528.42200000002</v>
      </c>
      <c r="P36" s="36">
        <f>[1]РаЗделы!DI34</f>
        <v>127347.37886</v>
      </c>
      <c r="Q36" s="36">
        <f>[1]РаЗделы!DJ34</f>
        <v>48756.07043</v>
      </c>
      <c r="R36" s="36">
        <f>[1]РаЗделы!DK34</f>
        <v>8091.7714400000004</v>
      </c>
      <c r="S36" s="36">
        <f>[1]РаЗделы!DL34</f>
        <v>343.65899999999999</v>
      </c>
      <c r="T36" s="36">
        <f>[1]РаЗделы!DM34</f>
        <v>0</v>
      </c>
      <c r="U36" s="36">
        <f>[1]РаЗделы!DN34</f>
        <v>177041.26699999999</v>
      </c>
      <c r="V36" s="36">
        <f>[1]РаЗделы!DO34</f>
        <v>56132.940479999997</v>
      </c>
      <c r="W36" s="36">
        <f>[1]РаЗделы!DP34</f>
        <v>16612.456999999999</v>
      </c>
      <c r="X36" s="36">
        <f>[1]РаЗделы!DQ34</f>
        <v>3491.3113399999997</v>
      </c>
      <c r="Y36" s="36">
        <f>[1]РаЗделы!DR34</f>
        <v>1738</v>
      </c>
      <c r="Z36" s="36">
        <f>[1]РаЗделы!DS34</f>
        <v>577.52</v>
      </c>
      <c r="AA36" s="36">
        <f>[1]РаЗделы!DT34</f>
        <v>0</v>
      </c>
      <c r="AB36" s="36">
        <f>[1]РаЗделы!DU34</f>
        <v>0</v>
      </c>
      <c r="AC36" s="36">
        <f>[1]РаЗделы!DV34</f>
        <v>0</v>
      </c>
      <c r="AD36" s="36">
        <f>[1]РаЗделы!DW34</f>
        <v>0</v>
      </c>
      <c r="AE36" s="36">
        <f t="shared" si="0"/>
        <v>1545264.44784</v>
      </c>
      <c r="AF36" s="36">
        <f t="shared" si="1"/>
        <v>237027.23656999998</v>
      </c>
    </row>
    <row r="37" spans="1:32">
      <c r="A37" s="27">
        <v>4</v>
      </c>
      <c r="B37" s="29" t="s">
        <v>50</v>
      </c>
      <c r="C37" s="36">
        <f>[1]РаЗделы!CV35</f>
        <v>19563.736000000001</v>
      </c>
      <c r="D37" s="36">
        <f>[1]РаЗделы!CW35</f>
        <v>3868.2186099999999</v>
      </c>
      <c r="E37" s="36">
        <f>[1]РаЗделы!CX35</f>
        <v>0</v>
      </c>
      <c r="F37" s="36">
        <f>[1]РаЗделы!CY35</f>
        <v>0</v>
      </c>
      <c r="G37" s="36">
        <f>[1]РаЗделы!CZ35</f>
        <v>7003.5320000000002</v>
      </c>
      <c r="H37" s="36">
        <f>[1]РаЗделы!DA35</f>
        <v>1346.6769899999999</v>
      </c>
      <c r="I37" s="36">
        <f>[1]РаЗделы!DB35</f>
        <v>7198.7290000000003</v>
      </c>
      <c r="J37" s="36">
        <f>[1]РаЗделы!DC35</f>
        <v>327.77679999999998</v>
      </c>
      <c r="K37" s="36">
        <f>[1]РаЗделы!DD35</f>
        <v>77650.337</v>
      </c>
      <c r="L37" s="36">
        <f>[1]РаЗделы!DE35</f>
        <v>2005.5353</v>
      </c>
      <c r="M37" s="36">
        <f>[1]РаЗделы!DF35</f>
        <v>0</v>
      </c>
      <c r="N37" s="36">
        <f>[1]РаЗделы!DG35</f>
        <v>0</v>
      </c>
      <c r="O37" s="36">
        <f>[1]РаЗделы!DH35</f>
        <v>365181.11</v>
      </c>
      <c r="P37" s="36">
        <f>[1]РаЗделы!DI35</f>
        <v>59507.753210000003</v>
      </c>
      <c r="Q37" s="36">
        <f>[1]РаЗделы!DJ35</f>
        <v>5548.9530000000004</v>
      </c>
      <c r="R37" s="36">
        <f>[1]РаЗделы!DK35</f>
        <v>1466.14985</v>
      </c>
      <c r="S37" s="36">
        <f>[1]РаЗделы!DL35</f>
        <v>194.87899999999999</v>
      </c>
      <c r="T37" s="36">
        <f>[1]РаЗделы!DM35</f>
        <v>0</v>
      </c>
      <c r="U37" s="36">
        <f>[1]РаЗделы!DN35</f>
        <v>47104.514000000003</v>
      </c>
      <c r="V37" s="36">
        <f>[1]РаЗделы!DO35</f>
        <v>13103.32382</v>
      </c>
      <c r="W37" s="36">
        <f>[1]РаЗделы!DP35</f>
        <v>45</v>
      </c>
      <c r="X37" s="36">
        <f>[1]РаЗделы!DQ35</f>
        <v>2.5870000000000002</v>
      </c>
      <c r="Y37" s="36">
        <f>[1]РаЗделы!DR35</f>
        <v>1396.6</v>
      </c>
      <c r="Z37" s="36">
        <f>[1]РаЗделы!DS35</f>
        <v>376.53100000000001</v>
      </c>
      <c r="AA37" s="36">
        <f>[1]РаЗделы!DT35</f>
        <v>22</v>
      </c>
      <c r="AB37" s="36">
        <f>[1]РаЗделы!DU35</f>
        <v>0</v>
      </c>
      <c r="AC37" s="36">
        <f>[1]РаЗделы!DV35</f>
        <v>0</v>
      </c>
      <c r="AD37" s="36">
        <f>[1]РаЗделы!DW35</f>
        <v>0</v>
      </c>
      <c r="AE37" s="36">
        <f t="shared" si="0"/>
        <v>530909.39</v>
      </c>
      <c r="AF37" s="36">
        <f t="shared" si="1"/>
        <v>82004.552580000003</v>
      </c>
    </row>
    <row r="38" spans="1:32">
      <c r="A38" s="27">
        <v>5</v>
      </c>
      <c r="B38" s="29" t="s">
        <v>51</v>
      </c>
      <c r="C38" s="36">
        <f>[1]РаЗделы!CV36</f>
        <v>51722.451129999994</v>
      </c>
      <c r="D38" s="36">
        <f>[1]РаЗделы!CW36</f>
        <v>9745.6653100000003</v>
      </c>
      <c r="E38" s="36">
        <f>[1]РаЗделы!CX36</f>
        <v>137.19999999999999</v>
      </c>
      <c r="F38" s="36">
        <f>[1]РаЗделы!CY36</f>
        <v>0</v>
      </c>
      <c r="G38" s="36">
        <f>[1]РаЗделы!CZ36</f>
        <v>2393.1089999999999</v>
      </c>
      <c r="H38" s="36">
        <f>[1]РаЗделы!DA36</f>
        <v>597.40081000000009</v>
      </c>
      <c r="I38" s="36">
        <f>[1]РаЗделы!DB36</f>
        <v>10001.950050000001</v>
      </c>
      <c r="J38" s="36">
        <f>[1]РаЗделы!DC36</f>
        <v>580.99491999999998</v>
      </c>
      <c r="K38" s="36">
        <f>[1]РаЗделы!DD36</f>
        <v>113249.4688</v>
      </c>
      <c r="L38" s="36">
        <f>[1]РаЗделы!DE36</f>
        <v>4362.1766000000007</v>
      </c>
      <c r="M38" s="36">
        <f>[1]РаЗделы!DF36</f>
        <v>200</v>
      </c>
      <c r="N38" s="36">
        <f>[1]РаЗделы!DG36</f>
        <v>0</v>
      </c>
      <c r="O38" s="36">
        <f>[1]РаЗделы!DH36</f>
        <v>242010.49093999999</v>
      </c>
      <c r="P38" s="36">
        <f>[1]РаЗделы!DI36</f>
        <v>59106.076890000011</v>
      </c>
      <c r="Q38" s="36">
        <f>[1]РаЗделы!DJ36</f>
        <v>27306.963</v>
      </c>
      <c r="R38" s="36">
        <f>[1]РаЗделы!DK36</f>
        <v>6908.6179499999998</v>
      </c>
      <c r="S38" s="36">
        <f>[1]РаЗделы!DL36</f>
        <v>716.35400000000004</v>
      </c>
      <c r="T38" s="36">
        <f>[1]РаЗделы!DM36</f>
        <v>0</v>
      </c>
      <c r="U38" s="36">
        <f>[1]РаЗделы!DN36</f>
        <v>44430.017</v>
      </c>
      <c r="V38" s="36">
        <f>[1]РаЗделы!DO36</f>
        <v>11427.283379999999</v>
      </c>
      <c r="W38" s="36">
        <f>[1]РаЗделы!DP36</f>
        <v>200</v>
      </c>
      <c r="X38" s="36">
        <f>[1]РаЗделы!DQ36</f>
        <v>24.765499999999999</v>
      </c>
      <c r="Y38" s="36">
        <f>[1]РаЗделы!DR36</f>
        <v>0</v>
      </c>
      <c r="Z38" s="36">
        <f>[1]РаЗделы!DS36</f>
        <v>0</v>
      </c>
      <c r="AA38" s="36">
        <f>[1]РаЗделы!DT36</f>
        <v>55</v>
      </c>
      <c r="AB38" s="36">
        <f>[1]РаЗделы!DU36</f>
        <v>0</v>
      </c>
      <c r="AC38" s="36">
        <f>[1]РаЗделы!DV36</f>
        <v>0</v>
      </c>
      <c r="AD38" s="36">
        <f>[1]РаЗделы!DW36</f>
        <v>0</v>
      </c>
      <c r="AE38" s="36">
        <f t="shared" si="0"/>
        <v>492423.00391999999</v>
      </c>
      <c r="AF38" s="36">
        <f t="shared" si="1"/>
        <v>92752.981359999991</v>
      </c>
    </row>
    <row r="39" spans="1:32" s="35" customFormat="1">
      <c r="A39" s="33"/>
      <c r="B39" s="34" t="s">
        <v>126</v>
      </c>
      <c r="C39" s="32">
        <f>SUM(C34:C38)</f>
        <v>1302862.03106</v>
      </c>
      <c r="D39" s="32">
        <f t="shared" ref="D39:AF39" si="3">SUM(D34:D38)</f>
        <v>194896.81392000002</v>
      </c>
      <c r="E39" s="32">
        <f t="shared" si="3"/>
        <v>137.19999999999999</v>
      </c>
      <c r="F39" s="32">
        <f t="shared" si="3"/>
        <v>0</v>
      </c>
      <c r="G39" s="32">
        <f t="shared" si="3"/>
        <v>119764.85536</v>
      </c>
      <c r="H39" s="32">
        <f t="shared" si="3"/>
        <v>20107.74467</v>
      </c>
      <c r="I39" s="32">
        <f t="shared" si="3"/>
        <v>1785052.5816500003</v>
      </c>
      <c r="J39" s="32">
        <f t="shared" si="3"/>
        <v>321293.34258999996</v>
      </c>
      <c r="K39" s="32">
        <f t="shared" si="3"/>
        <v>1733459.4506399997</v>
      </c>
      <c r="L39" s="32">
        <f t="shared" si="3"/>
        <v>155439.54089999996</v>
      </c>
      <c r="M39" s="32">
        <f t="shared" si="3"/>
        <v>316</v>
      </c>
      <c r="N39" s="32">
        <f t="shared" si="3"/>
        <v>0</v>
      </c>
      <c r="O39" s="32">
        <f t="shared" si="3"/>
        <v>9259391.0270499997</v>
      </c>
      <c r="P39" s="32">
        <f t="shared" si="3"/>
        <v>1704544.1609200002</v>
      </c>
      <c r="Q39" s="32">
        <f t="shared" si="3"/>
        <v>485011.34989000001</v>
      </c>
      <c r="R39" s="32">
        <f t="shared" si="3"/>
        <v>101198.00125</v>
      </c>
      <c r="S39" s="32">
        <f t="shared" si="3"/>
        <v>8560.3279999999995</v>
      </c>
      <c r="T39" s="32">
        <f t="shared" si="3"/>
        <v>432.56890000000004</v>
      </c>
      <c r="U39" s="32">
        <f t="shared" si="3"/>
        <v>2718053.4225900001</v>
      </c>
      <c r="V39" s="32">
        <f t="shared" si="3"/>
        <v>776778.47901000001</v>
      </c>
      <c r="W39" s="32">
        <f t="shared" si="3"/>
        <v>323420.12151999999</v>
      </c>
      <c r="X39" s="32">
        <f t="shared" si="3"/>
        <v>60511.0501</v>
      </c>
      <c r="Y39" s="32">
        <f t="shared" si="3"/>
        <v>20817.589</v>
      </c>
      <c r="Z39" s="32">
        <f t="shared" si="3"/>
        <v>4285.9923600000002</v>
      </c>
      <c r="AA39" s="32">
        <f t="shared" si="3"/>
        <v>201376.13508000001</v>
      </c>
      <c r="AB39" s="32">
        <f t="shared" si="3"/>
        <v>31337.1417</v>
      </c>
      <c r="AC39" s="32">
        <f t="shared" si="3"/>
        <v>0</v>
      </c>
      <c r="AD39" s="32">
        <f t="shared" si="3"/>
        <v>0</v>
      </c>
      <c r="AE39" s="32">
        <f>SUM(AE34:AE38)</f>
        <v>17958222.091840003</v>
      </c>
      <c r="AF39" s="32">
        <f t="shared" si="3"/>
        <v>3370824.8363200007</v>
      </c>
    </row>
    <row r="40" spans="1:32" s="24" customFormat="1" ht="14.25">
      <c r="A40" s="30"/>
      <c r="B40" s="31" t="s">
        <v>128</v>
      </c>
      <c r="C40" s="32">
        <f>[1]РаЗделы!CV352</f>
        <v>1109202.6986800004</v>
      </c>
      <c r="D40" s="32">
        <f>[1]РаЗделы!CW352</f>
        <v>222144.62962999995</v>
      </c>
      <c r="E40" s="32">
        <f>[1]РаЗделы!CX352</f>
        <v>31870.297999999977</v>
      </c>
      <c r="F40" s="32">
        <f>[1]РаЗделы!CY352</f>
        <v>7143.8579199999967</v>
      </c>
      <c r="G40" s="32">
        <f>[1]РаЗделы!CZ352</f>
        <v>11095.47912</v>
      </c>
      <c r="H40" s="32">
        <f>[1]РаЗделы!DA352</f>
        <v>1602.6866900000005</v>
      </c>
      <c r="I40" s="32">
        <f>[1]РаЗделы!DB352</f>
        <v>211310.34969000006</v>
      </c>
      <c r="J40" s="32">
        <f>[1]РаЗделы!DC352</f>
        <v>22703.897580000001</v>
      </c>
      <c r="K40" s="32">
        <f>[1]РаЗделы!DD352</f>
        <v>666380.24161000003</v>
      </c>
      <c r="L40" s="32">
        <f>[1]РаЗделы!DE352</f>
        <v>60687.499229999994</v>
      </c>
      <c r="M40" s="32">
        <f>[1]РаЗделы!DF352</f>
        <v>1100</v>
      </c>
      <c r="N40" s="32">
        <f>[1]РаЗделы!DG352</f>
        <v>0</v>
      </c>
      <c r="O40" s="32">
        <f>[1]РаЗделы!DH352</f>
        <v>478.774</v>
      </c>
      <c r="P40" s="32">
        <f>[1]РаЗделы!DI352</f>
        <v>7.84</v>
      </c>
      <c r="Q40" s="32">
        <f>[1]РаЗделы!DJ352</f>
        <v>521868.70926999964</v>
      </c>
      <c r="R40" s="32">
        <f>[1]РаЗделы!DK352</f>
        <v>97932.44236999999</v>
      </c>
      <c r="S40" s="32">
        <f>[1]РаЗделы!DL352</f>
        <v>0</v>
      </c>
      <c r="T40" s="32">
        <f>[1]РаЗделы!DM352</f>
        <v>0</v>
      </c>
      <c r="U40" s="32">
        <f>[1]РаЗделы!DN352</f>
        <v>61235.894299999993</v>
      </c>
      <c r="V40" s="32">
        <f>[1]РаЗделы!DO352</f>
        <v>23575.461669999979</v>
      </c>
      <c r="W40" s="32">
        <f>[1]РаЗделы!DP352</f>
        <v>17346.60095</v>
      </c>
      <c r="X40" s="32">
        <f>[1]РаЗделы!DQ352</f>
        <v>2148.5376699999997</v>
      </c>
      <c r="Y40" s="32">
        <f>[1]РаЗделы!DR352</f>
        <v>1042.5999999999999</v>
      </c>
      <c r="Z40" s="32">
        <f>[1]РаЗделы!DS352</f>
        <v>255.64205999999999</v>
      </c>
      <c r="AA40" s="32">
        <f>[1]РаЗделы!DT352</f>
        <v>284.42139000000003</v>
      </c>
      <c r="AB40" s="32">
        <f>[1]РаЗделы!DU352</f>
        <v>69.889709999999994</v>
      </c>
      <c r="AC40" s="32">
        <f>[1]РаЗделы!DV352</f>
        <v>664.46653000000003</v>
      </c>
      <c r="AD40" s="32">
        <f>[1]РаЗделы!DW352</f>
        <v>212.77720000000002</v>
      </c>
      <c r="AE40" s="32">
        <f>[1]РаЗделы!DX352</f>
        <v>2633880.5335400007</v>
      </c>
      <c r="AF40" s="32">
        <f>[1]РаЗделы!DY352</f>
        <v>438485.16173000028</v>
      </c>
    </row>
    <row r="41" spans="1:32" s="35" customFormat="1" ht="28.5">
      <c r="A41" s="33"/>
      <c r="B41" s="34" t="s">
        <v>119</v>
      </c>
      <c r="C41" s="32">
        <f>C33+C39+C40</f>
        <v>4374829.0257300008</v>
      </c>
      <c r="D41" s="32">
        <f t="shared" ref="D41:AF41" si="4">D33+D39+D40</f>
        <v>666868.94290000002</v>
      </c>
      <c r="E41" s="32">
        <f t="shared" si="4"/>
        <v>32007.497999999978</v>
      </c>
      <c r="F41" s="32">
        <f t="shared" si="4"/>
        <v>7143.8579199999967</v>
      </c>
      <c r="G41" s="32">
        <f t="shared" si="4"/>
        <v>179994.33071000001</v>
      </c>
      <c r="H41" s="32">
        <f t="shared" si="4"/>
        <v>29017.46718</v>
      </c>
      <c r="I41" s="32">
        <f t="shared" si="4"/>
        <v>3083890.7133300002</v>
      </c>
      <c r="J41" s="32">
        <f t="shared" si="4"/>
        <v>388483.89437999995</v>
      </c>
      <c r="K41" s="32">
        <f t="shared" si="4"/>
        <v>2917992.0607399996</v>
      </c>
      <c r="L41" s="32">
        <f t="shared" si="4"/>
        <v>260651.22220999995</v>
      </c>
      <c r="M41" s="32">
        <f t="shared" si="4"/>
        <v>7366</v>
      </c>
      <c r="N41" s="32">
        <f t="shared" si="4"/>
        <v>0</v>
      </c>
      <c r="O41" s="32">
        <f t="shared" si="4"/>
        <v>19999470.197110001</v>
      </c>
      <c r="P41" s="32">
        <f t="shared" si="4"/>
        <v>3674596.9803700005</v>
      </c>
      <c r="Q41" s="32">
        <f t="shared" si="4"/>
        <v>1994516.3333199997</v>
      </c>
      <c r="R41" s="32">
        <f t="shared" si="4"/>
        <v>380909.16642999998</v>
      </c>
      <c r="S41" s="32">
        <f t="shared" si="4"/>
        <v>18908.513999999999</v>
      </c>
      <c r="T41" s="32">
        <f t="shared" si="4"/>
        <v>487.46890000000002</v>
      </c>
      <c r="U41" s="32">
        <f t="shared" si="4"/>
        <v>4534262.8983699996</v>
      </c>
      <c r="V41" s="32">
        <f t="shared" si="4"/>
        <v>1296785.42891</v>
      </c>
      <c r="W41" s="32">
        <f t="shared" si="4"/>
        <v>612265.58283000009</v>
      </c>
      <c r="X41" s="32">
        <f t="shared" si="4"/>
        <v>88995.366560000009</v>
      </c>
      <c r="Y41" s="32">
        <f t="shared" si="4"/>
        <v>24559.899999999998</v>
      </c>
      <c r="Z41" s="32">
        <f t="shared" si="4"/>
        <v>4983.8668900000002</v>
      </c>
      <c r="AA41" s="32">
        <f t="shared" si="4"/>
        <v>201818.55647000001</v>
      </c>
      <c r="AB41" s="32">
        <f t="shared" si="4"/>
        <v>31407.03141</v>
      </c>
      <c r="AC41" s="32">
        <f t="shared" si="4"/>
        <v>283933.06752999988</v>
      </c>
      <c r="AD41" s="32">
        <f t="shared" si="4"/>
        <v>87325.497599999973</v>
      </c>
      <c r="AE41" s="32">
        <f>AE33+AE39+AE40</f>
        <v>38265814.678140007</v>
      </c>
      <c r="AF41" s="32">
        <f t="shared" si="4"/>
        <v>6917656.1916600019</v>
      </c>
    </row>
    <row r="42" spans="1:32" s="35" customFormat="1"/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37" right="0.19685039370078741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1" t="s">
        <v>81</v>
      </c>
      <c r="C1" s="51"/>
      <c r="D1" s="51"/>
      <c r="E1" s="51"/>
      <c r="F1" s="51"/>
      <c r="G1" s="51"/>
      <c r="H1" s="51"/>
      <c r="I1" s="51"/>
      <c r="J1" s="51"/>
      <c r="K1" s="51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2" t="s">
        <v>78</v>
      </c>
      <c r="C3" s="14" t="s">
        <v>93</v>
      </c>
      <c r="D3" s="54" t="s">
        <v>82</v>
      </c>
      <c r="E3" s="55"/>
      <c r="F3" s="54" t="s">
        <v>83</v>
      </c>
      <c r="G3" s="55"/>
      <c r="H3" s="54" t="s">
        <v>84</v>
      </c>
      <c r="I3" s="55"/>
      <c r="J3" s="54" t="s">
        <v>85</v>
      </c>
      <c r="K3" s="55"/>
      <c r="L3" s="54" t="s">
        <v>86</v>
      </c>
      <c r="M3" s="55"/>
      <c r="N3" s="54" t="s">
        <v>87</v>
      </c>
      <c r="O3" s="55"/>
      <c r="P3" s="54" t="s">
        <v>88</v>
      </c>
      <c r="Q3" s="55"/>
      <c r="R3" s="54" t="s">
        <v>89</v>
      </c>
      <c r="S3" s="55"/>
      <c r="T3" s="54"/>
      <c r="U3" s="56"/>
      <c r="V3" s="55"/>
      <c r="W3" s="54"/>
      <c r="X3" s="55"/>
      <c r="Y3" s="54"/>
      <c r="Z3" s="56"/>
      <c r="AA3" s="55"/>
      <c r="AB3" s="54"/>
      <c r="AC3" s="55"/>
      <c r="AD3" s="54"/>
      <c r="AE3" s="55"/>
      <c r="AF3" s="54"/>
      <c r="AG3" s="56"/>
      <c r="AH3" s="55"/>
      <c r="AI3" s="54"/>
      <c r="AJ3" s="55"/>
      <c r="AK3" s="54"/>
      <c r="AL3" s="55"/>
      <c r="AM3" s="54"/>
      <c r="AN3" s="55"/>
      <c r="AO3" s="54"/>
      <c r="AP3" s="55"/>
      <c r="AQ3" s="54"/>
      <c r="AR3" s="55"/>
      <c r="AS3" s="54"/>
      <c r="AT3" s="55"/>
      <c r="AU3" s="54"/>
      <c r="AV3" s="56"/>
      <c r="AW3" s="55"/>
      <c r="AX3" s="54"/>
      <c r="AY3" s="55"/>
      <c r="AZ3" s="54"/>
      <c r="BA3" s="55"/>
      <c r="BB3" s="54"/>
      <c r="BC3" s="55"/>
      <c r="BD3" s="54"/>
      <c r="BE3" s="56"/>
      <c r="BF3" s="55"/>
      <c r="BG3" s="54"/>
      <c r="BH3" s="55"/>
      <c r="BI3" s="54"/>
      <c r="BJ3" s="56"/>
      <c r="BK3" s="55"/>
      <c r="BL3" s="54"/>
      <c r="BM3" s="55"/>
      <c r="BN3" s="54"/>
      <c r="BO3" s="55"/>
      <c r="BP3" s="54"/>
      <c r="BQ3" s="55"/>
      <c r="BR3" s="54"/>
      <c r="BS3" s="56"/>
      <c r="BT3" s="55"/>
      <c r="BU3" s="54"/>
      <c r="BV3" s="55"/>
      <c r="BW3" s="54"/>
      <c r="BX3" s="56"/>
      <c r="BY3" s="55"/>
      <c r="BZ3" s="54"/>
      <c r="CA3" s="55"/>
      <c r="CB3" s="54"/>
      <c r="CC3" s="55"/>
      <c r="CD3" s="54"/>
      <c r="CE3" s="55"/>
      <c r="CF3" s="54"/>
      <c r="CG3" s="56"/>
      <c r="CH3" s="55"/>
      <c r="CI3" s="54"/>
      <c r="CJ3" s="55"/>
      <c r="CK3" s="54"/>
      <c r="CL3" s="55"/>
      <c r="CM3" s="54"/>
      <c r="CN3" s="55"/>
      <c r="CO3" s="54"/>
      <c r="CP3" s="56"/>
      <c r="CQ3" s="55"/>
      <c r="CR3" s="54"/>
      <c r="CS3" s="56"/>
      <c r="CT3" s="55"/>
      <c r="CU3" s="54"/>
      <c r="CV3" s="56"/>
      <c r="CW3" s="55"/>
      <c r="CX3" s="54" t="s">
        <v>90</v>
      </c>
      <c r="CY3" s="55"/>
      <c r="CZ3" s="7"/>
      <c r="DA3" s="57" t="s">
        <v>91</v>
      </c>
      <c r="DB3" s="57"/>
    </row>
    <row r="4" spans="2:106" s="8" customFormat="1" ht="114.75">
      <c r="B4" s="53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58" t="s">
        <v>107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5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Елена Александровна Каминская</cp:lastModifiedBy>
  <cp:lastPrinted>2021-03-16T11:07:44Z</cp:lastPrinted>
  <dcterms:created xsi:type="dcterms:W3CDTF">2015-07-15T06:35:15Z</dcterms:created>
  <dcterms:modified xsi:type="dcterms:W3CDTF">2022-04-04T09:12:27Z</dcterms:modified>
</cp:coreProperties>
</file>