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<sst xmlns="http://schemas.openxmlformats.org/spreadsheetml/2006/main" count="100" uniqueCount="89">
  <si>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</si>
  <si>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</si>
  <si>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</si>
  <si>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</si>
  <si>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</si>
  <si>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</si>
  <si>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</si>
  <si>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</si>
  <si>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</si>
  <si>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</si>
  <si>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</si>
  <si>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</si>
  <si>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</si>
  <si>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</si>
  <si>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</si>
  <si>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</si>
  <si>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</si>
  <si>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</si>
  <si>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</si>
  <si>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</si>
  <si>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</si>
  <si>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</si>
  <si>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</si>
  <si>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</si>
  <si>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</si>
  <si>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</si>
  <si>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</si>
  <si>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</si>
  <si>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</si>
  <si>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</si>
  <si>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</si>
  <si>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</si>
  <si>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</si>
  <si>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</si>
  <si>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</si>
  <si>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</si>
  <si>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</si>
  <si>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</si>
  <si>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</si>
  <si>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</si>
  <si>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</si>
  <si>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</si>
  <si>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</si>
  <si>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</si>
  <si>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</si>
  <si>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</si>
  <si>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</si>
  <si>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</si>
  <si>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</si>
  <si>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</si>
  <si>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</si>
  <si>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</si>
  <si>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</si>
  <si>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</si>
  <si>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</si>
  <si>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</si>
  <si>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</si>
  <si>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</si>
  <si>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</si>
  <si>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</si>
  <si>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</si>
  <si>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</si>
  <si>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</si>
  <si>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</si>
  <si>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</si>
  <si>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</si>
  <si>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</si>
  <si>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</si>
  <si>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</si>
  <si>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</si>
  <si>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</si>
  <si>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</si>
  <si>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</si>
  <si>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</si>
  <si>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</si>
  <si>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</si>
  <si>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</si>
  <si>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</si>
  <si>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</si>
  <si>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</si>
  <si>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</si>
  <si>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</si>
  <si>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</si>
  <si>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</si>
  <si>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</si>
  <si>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 xml:space="preserve">Задолженность на 01.10.2025 </t>
  </si>
  <si>
    <t>Сведения о задолженности по земельному налогу по состоянию на 01.10.2025 года</t>
  </si>
  <si>
    <t>Отклонение показателя на 01.10.2025 года от показателя на 01.01.2025 года, (+/-)</t>
  </si>
  <si>
    <t>Темп роста (снижения) 01.10.2025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</si>
</sst>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0" zoomScale="110" zoomScaleNormal="80" zoomScaleSheetLayoutView="110" workbookViewId="0">
      <selection activeCell="L12" sqref="L12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85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1263</v>
      </c>
      <c r="K7" s="16">
        <f>J7-G7</f>
        <v>-494</v>
      </c>
      <c r="L7" s="31">
        <f>J7/G7*100</f>
        <v>71.883892999430842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1140</v>
      </c>
      <c r="K8" s="16">
        <f t="shared" ref="K8:K39" si="4">J8-G8</f>
        <v>-283</v>
      </c>
      <c r="L8" s="31">
        <f t="shared" ref="L8:L39" si="5">J8/G8*100</f>
        <v>80.112438510189747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2449</v>
      </c>
      <c r="K9" s="16">
        <f t="shared" si="4"/>
        <v>-167</v>
      </c>
      <c r="L9" s="31">
        <f t="shared" si="5"/>
        <v>93.616207951070336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2119</v>
      </c>
      <c r="K10" s="16">
        <f t="shared" si="4"/>
        <v>-853</v>
      </c>
      <c r="L10" s="31">
        <f t="shared" si="5"/>
        <v>71.298788694481829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777</v>
      </c>
      <c r="K11" s="16">
        <f t="shared" si="4"/>
        <v>-304</v>
      </c>
      <c r="L11" s="31">
        <f t="shared" si="5"/>
        <v>71.877890841813141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4532</v>
      </c>
      <c r="K12" s="16">
        <f t="shared" si="4"/>
        <v>-437</v>
      </c>
      <c r="L12" s="31">
        <f t="shared" si="5"/>
        <v>91.205473938418194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2678</v>
      </c>
      <c r="K13" s="16">
        <f t="shared" si="4"/>
        <v>-1382</v>
      </c>
      <c r="L13" s="31">
        <f t="shared" si="5"/>
        <v>65.960591133004925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1055</v>
      </c>
      <c r="K14" s="16">
        <f t="shared" si="4"/>
        <v>129</v>
      </c>
      <c r="L14" s="31">
        <f t="shared" si="5"/>
        <v>113.93088552915766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1763</v>
      </c>
      <c r="K15" s="16">
        <f t="shared" si="4"/>
        <v>-244</v>
      </c>
      <c r="L15" s="31">
        <f t="shared" si="5"/>
        <v>87.842551071250625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1210</v>
      </c>
      <c r="K16" s="16">
        <f>J16-G16</f>
        <v>-511</v>
      </c>
      <c r="L16" s="31">
        <f t="shared" si="5"/>
        <v>70.307960488088312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19484</v>
      </c>
      <c r="K17" s="16">
        <f t="shared" si="4"/>
        <v>-10504</v>
      </c>
      <c r="L17" s="31">
        <f t="shared" si="5"/>
        <v>64.972655728958244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1548</v>
      </c>
      <c r="K18" s="16">
        <f t="shared" si="4"/>
        <v>-1155</v>
      </c>
      <c r="L18" s="31">
        <f t="shared" si="5"/>
        <v>57.269700332963367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2716</v>
      </c>
      <c r="K19" s="16">
        <f t="shared" si="4"/>
        <v>418</v>
      </c>
      <c r="L19" s="31">
        <f t="shared" si="5"/>
        <v>118.18973020017407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998</v>
      </c>
      <c r="K20" s="16">
        <f t="shared" si="4"/>
        <v>-349</v>
      </c>
      <c r="L20" s="31">
        <f t="shared" si="5"/>
        <v>74.090571640682995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3690</v>
      </c>
      <c r="K21" s="16">
        <f t="shared" si="4"/>
        <v>-706</v>
      </c>
      <c r="L21" s="31">
        <f t="shared" si="5"/>
        <v>83.939945404913558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5896</v>
      </c>
      <c r="K22" s="16">
        <f t="shared" si="4"/>
        <v>-1255</v>
      </c>
      <c r="L22" s="31">
        <f t="shared" si="5"/>
        <v>82.450006992029088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2416</v>
      </c>
      <c r="K23" s="16">
        <f t="shared" si="4"/>
        <v>-1093</v>
      </c>
      <c r="L23" s="31">
        <f t="shared" si="5"/>
        <v>68.851524650897687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2235</v>
      </c>
      <c r="K24" s="16">
        <f t="shared" si="4"/>
        <v>-264</v>
      </c>
      <c r="L24" s="31">
        <f t="shared" si="5"/>
        <v>89.435774309723897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2442</v>
      </c>
      <c r="K25" s="16">
        <f t="shared" si="4"/>
        <v>-918</v>
      </c>
      <c r="L25" s="31">
        <f t="shared" si="5"/>
        <v>72.678571428571431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2036</v>
      </c>
      <c r="K26" s="16">
        <f t="shared" si="4"/>
        <v>-973</v>
      </c>
      <c r="L26" s="31">
        <f t="shared" si="5"/>
        <v>67.663675639747424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1401</v>
      </c>
      <c r="K27" s="16">
        <f t="shared" si="4"/>
        <v>-437</v>
      </c>
      <c r="L27" s="31">
        <f t="shared" si="5"/>
        <v>76.224156692056582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873</v>
      </c>
      <c r="K28" s="16">
        <f t="shared" si="4"/>
        <v>-657</v>
      </c>
      <c r="L28" s="31">
        <f t="shared" si="5"/>
        <v>57.058823529411761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1818</v>
      </c>
      <c r="K29" s="16">
        <f t="shared" si="4"/>
        <v>-276</v>
      </c>
      <c r="L29" s="31">
        <f t="shared" si="5"/>
        <v>86.819484240687686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1012</v>
      </c>
      <c r="K30" s="16">
        <f t="shared" si="4"/>
        <v>-401</v>
      </c>
      <c r="L30" s="31">
        <f t="shared" si="5"/>
        <v>71.620665251238506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3681</v>
      </c>
      <c r="K31" s="16">
        <f t="shared" si="4"/>
        <v>-247</v>
      </c>
      <c r="L31" s="31">
        <f t="shared" si="5"/>
        <v>93.711812627291252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1152</v>
      </c>
      <c r="K32" s="16">
        <f t="shared" si="4"/>
        <v>-210</v>
      </c>
      <c r="L32" s="31">
        <f t="shared" si="5"/>
        <v>84.581497797356832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1036</v>
      </c>
      <c r="K33" s="16">
        <f t="shared" si="4"/>
        <v>-306</v>
      </c>
      <c r="L33" s="31">
        <f t="shared" si="5"/>
        <v>77.198211624441143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1602</v>
      </c>
      <c r="K34" s="16">
        <f t="shared" si="4"/>
        <v>10</v>
      </c>
      <c r="L34" s="31">
        <f t="shared" si="5"/>
        <v>100.6281407035176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3973</v>
      </c>
      <c r="K35" s="16">
        <f t="shared" si="4"/>
        <v>-657</v>
      </c>
      <c r="L35" s="31">
        <f t="shared" si="5"/>
        <v>85.809935205183592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33303</v>
      </c>
      <c r="K36" s="16">
        <f t="shared" si="4"/>
        <v>-1999</v>
      </c>
      <c r="L36" s="31">
        <f t="shared" si="5"/>
        <v>94.337431307008103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1297</v>
      </c>
      <c r="K37" s="16">
        <f t="shared" si="4"/>
        <v>-241</v>
      </c>
      <c r="L37" s="31">
        <f t="shared" si="5"/>
        <v>84.330299089726921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1005</v>
      </c>
      <c r="K38" s="16">
        <f t="shared" si="4"/>
        <v>290</v>
      </c>
      <c r="L38" s="31">
        <f t="shared" si="5"/>
        <v>140.55944055944056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3596</v>
      </c>
      <c r="K39" s="16">
        <f t="shared" si="4"/>
        <v>-45</v>
      </c>
      <c r="L39" s="31">
        <f t="shared" si="5"/>
        <v>98.764075803350721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118196</v>
      </c>
      <c r="K40" s="21">
        <f>SUM(K7:K39)</f>
        <v>-26521</v>
      </c>
      <c r="L40" s="30">
        <f>J40/G40*100</f>
        <v>81.673887656598737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2025-10-21T08:45:50Z</dcterms:modified>
</cp:coreProperties>
</file>