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AF31" s="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<sst xmlns="http://schemas.openxmlformats.org/spreadsheetml/2006/main" count="403" uniqueCount="130">
  <si>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</si>
  <si>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</si>
  <si>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</si>
  <si>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</si>
  <si>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</si>
  <si>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</si>
  <si>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</si>
  <si>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</si>
  <si>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</si>
  <si>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</si>
  <si>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</si>
  <si>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</si>
  <si>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</si>
  <si>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</si>
  <si>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</si>
  <si>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</si>
  <si>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</si>
  <si>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</si>
  <si>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</si>
  <si>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</si>
  <si>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</si>
  <si>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</si>
  <si>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</si>
  <si>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</si>
  <si>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</si>
  <si>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</si>
  <si>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</si>
  <si>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</si>
  <si>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</si>
  <si>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</si>
  <si>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</si>
  <si>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</si>
  <si>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</si>
  <si>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</si>
  <si>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</si>
  <si>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</si>
  <si>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</si>
  <si>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</si>
  <si>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</si>
  <si>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</si>
  <si>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</si>
  <si>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</si>
  <si>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</si>
  <si>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</si>
  <si>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</si>
  <si>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</si>
  <si>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</si>
  <si>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</si>
  <si>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</si>
  <si>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</si>
  <si>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</si>
  <si>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</si>
  <si>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</si>
  <si>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</si>
  <si>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</si>
  <si>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</si>
  <si>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</si>
  <si>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</si>
  <si>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</si>
  <si>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</si>
  <si>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</si>
  <si>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</si>
  <si>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</si>
  <si>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</si>
  <si>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</si>
  <si>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</si>
  <si>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</si>
  <si>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</si>
  <si>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</si>
  <si>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</si>
  <si>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</si>
  <si>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</si>
  <si>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</si>
  <si>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</si>
  <si>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</si>
  <si>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</si>
  <si>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</si>
  <si>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</si>
  <si>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</si>
  <si>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</si>
  <si>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</si>
  <si>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</si>
  <si>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</si>
  <si>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</si>
  <si>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</si>
  <si>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</si>
  <si>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</si>
  <si>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</si>
  <si>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</si>
  <si>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</si>
  <si>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</si>
  <si>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</si>
  <si>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</si>
  <si>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</si>
  <si>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</si>
  <si>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</si>
  <si>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</si>
  <si>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</si>
  <si>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</si>
  <si>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</si>
  <si>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</si>
  <si>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</si>
  <si>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</si>
  <si>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</si>
  <si>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</si>
  <si>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</si>
  <si>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</si>
  <si>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</si>
  <si>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</si>
  <si>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</si>
  <si>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</si>
  <si>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</si>
  <si>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</si>
  <si>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</si>
  <si>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</si>
  <si>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</si>
  <si>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</si>
  <si>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</si>
  <si>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</si>
  <si>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</si>
  <si>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</si>
  <si>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</si>
  <si>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</si>
  <si>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</si>
  <si>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</si>
  <si>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</si>
  <si>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</si>
  <si>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</si>
  <si>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</si>
  <si>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01.02.2023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</si>
</sst>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98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388" l="0.70000000000000062" r="0.70000000000000062" t="0.750000000000013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</sheetNames>
    <sheetDataSet>
      <sheetData sheetId="0"/>
      <sheetData sheetId="1">
        <row r="4">
          <cell r="CX4">
            <v>65787.195000000007</v>
          </cell>
          <cell r="CY4">
            <v>1414.2308500000001</v>
          </cell>
          <cell r="CZ4">
            <v>0</v>
          </cell>
          <cell r="DA4">
            <v>0</v>
          </cell>
          <cell r="DB4">
            <v>3887</v>
          </cell>
          <cell r="DC4">
            <v>34.408439999999999</v>
          </cell>
          <cell r="DD4">
            <v>30496.61</v>
          </cell>
          <cell r="DE4">
            <v>0</v>
          </cell>
          <cell r="DF4">
            <v>20739.945</v>
          </cell>
          <cell r="DG4">
            <v>4.7982100000000001</v>
          </cell>
          <cell r="DH4">
            <v>0</v>
          </cell>
          <cell r="DI4">
            <v>0</v>
          </cell>
          <cell r="DJ4">
            <v>419653.31229999999</v>
          </cell>
          <cell r="DK4">
            <v>8675.31394</v>
          </cell>
          <cell r="DL4">
            <v>43988.131000000001</v>
          </cell>
          <cell r="DM4">
            <v>457.04975000000002</v>
          </cell>
          <cell r="DN4">
            <v>1547.7260000000001</v>
          </cell>
          <cell r="DO4">
            <v>0</v>
          </cell>
          <cell r="DP4">
            <v>51519.938000000002</v>
          </cell>
          <cell r="DQ4">
            <v>4123.1996200000003</v>
          </cell>
          <cell r="DR4">
            <v>12402.4</v>
          </cell>
          <cell r="DS4">
            <v>156.00627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9104.893</v>
          </cell>
          <cell r="DY4">
            <v>0</v>
          </cell>
        </row>
        <row r="5">
          <cell r="CX5">
            <v>51158.790670000002</v>
          </cell>
          <cell r="CY5">
            <v>3253.2415000000001</v>
          </cell>
          <cell r="CZ5">
            <v>0</v>
          </cell>
          <cell r="DA5">
            <v>0</v>
          </cell>
          <cell r="DB5">
            <v>100</v>
          </cell>
          <cell r="DC5">
            <v>0</v>
          </cell>
          <cell r="DD5">
            <v>49428.991000000002</v>
          </cell>
          <cell r="DE5">
            <v>8.6674100000000003</v>
          </cell>
          <cell r="DF5">
            <v>1400</v>
          </cell>
          <cell r="DG5">
            <v>0</v>
          </cell>
          <cell r="DH5">
            <v>204.24</v>
          </cell>
          <cell r="DI5">
            <v>0</v>
          </cell>
          <cell r="DJ5">
            <v>307116.69933000003</v>
          </cell>
          <cell r="DK5">
            <v>5322.0793400000002</v>
          </cell>
          <cell r="DL5">
            <v>32784.555999999997</v>
          </cell>
          <cell r="DM5">
            <v>978.84692999999993</v>
          </cell>
          <cell r="DN5">
            <v>227.77500000000001</v>
          </cell>
          <cell r="DO5">
            <v>0</v>
          </cell>
          <cell r="DP5">
            <v>44185.476000000002</v>
          </cell>
          <cell r="DQ5">
            <v>3885.90031</v>
          </cell>
          <cell r="DR5">
            <v>9667.4840000000004</v>
          </cell>
          <cell r="DS5">
            <v>360.52489000000003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6509.0919999999996</v>
          </cell>
          <cell r="DY5">
            <v>0</v>
          </cell>
        </row>
        <row r="6">
          <cell r="CX6">
            <v>52730.045439999994</v>
          </cell>
          <cell r="CY6">
            <v>3025.1563500000002</v>
          </cell>
          <cell r="CZ6">
            <v>0</v>
          </cell>
          <cell r="DA6">
            <v>0</v>
          </cell>
          <cell r="DB6">
            <v>251</v>
          </cell>
          <cell r="DC6">
            <v>0</v>
          </cell>
          <cell r="DD6">
            <v>9940.7015600000013</v>
          </cell>
          <cell r="DE6">
            <v>148.05542000000003</v>
          </cell>
          <cell r="DF6">
            <v>4000</v>
          </cell>
          <cell r="DG6">
            <v>0</v>
          </cell>
          <cell r="DH6">
            <v>0</v>
          </cell>
          <cell r="DI6">
            <v>0</v>
          </cell>
          <cell r="DJ6">
            <v>520513.37599999999</v>
          </cell>
          <cell r="DK6">
            <v>12773.654710000001</v>
          </cell>
          <cell r="DL6">
            <v>54650.345000000001</v>
          </cell>
          <cell r="DM6">
            <v>2486.8762099999999</v>
          </cell>
          <cell r="DN6">
            <v>1857.3920000000001</v>
          </cell>
          <cell r="DO6">
            <v>0</v>
          </cell>
          <cell r="DP6">
            <v>68781.645999999993</v>
          </cell>
          <cell r="DQ6">
            <v>5500.7206200000001</v>
          </cell>
          <cell r="DR6">
            <v>6731.64</v>
          </cell>
          <cell r="DS6">
            <v>511.49139000000002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11278.657999999999</v>
          </cell>
          <cell r="DY6">
            <v>0</v>
          </cell>
        </row>
        <row r="7">
          <cell r="CX7">
            <v>62421.305</v>
          </cell>
          <cell r="CY7">
            <v>1423.52467</v>
          </cell>
          <cell r="CZ7">
            <v>0</v>
          </cell>
          <cell r="DA7">
            <v>0</v>
          </cell>
          <cell r="DB7">
            <v>135</v>
          </cell>
          <cell r="DC7">
            <v>0</v>
          </cell>
          <cell r="DD7">
            <v>15502.03</v>
          </cell>
          <cell r="DE7">
            <v>501.2</v>
          </cell>
          <cell r="DF7">
            <v>674.63699999999994</v>
          </cell>
          <cell r="DG7">
            <v>40.761000000000003</v>
          </cell>
          <cell r="DH7">
            <v>0</v>
          </cell>
          <cell r="DI7">
            <v>0</v>
          </cell>
          <cell r="DJ7">
            <v>498661.35200000001</v>
          </cell>
          <cell r="DK7">
            <v>3788.8059399999997</v>
          </cell>
          <cell r="DL7">
            <v>80606.869000000006</v>
          </cell>
          <cell r="DM7">
            <v>664.71716000000004</v>
          </cell>
          <cell r="DN7">
            <v>1046.982</v>
          </cell>
          <cell r="DO7">
            <v>0</v>
          </cell>
          <cell r="DP7">
            <v>66358.876000000004</v>
          </cell>
          <cell r="DQ7">
            <v>4840.701</v>
          </cell>
          <cell r="DR7">
            <v>25839.989000000001</v>
          </cell>
          <cell r="DS7">
            <v>72.365399999999994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9284.1129999999994</v>
          </cell>
          <cell r="DY7">
            <v>0</v>
          </cell>
        </row>
        <row r="8">
          <cell r="CX8">
            <v>44291.828000000001</v>
          </cell>
          <cell r="CY8">
            <v>1417.53575</v>
          </cell>
          <cell r="CZ8">
            <v>0</v>
          </cell>
          <cell r="DA8">
            <v>0</v>
          </cell>
          <cell r="DB8">
            <v>3794.9870000000001</v>
          </cell>
          <cell r="DC8">
            <v>28.809540000000002</v>
          </cell>
          <cell r="DD8">
            <v>53427.959000000003</v>
          </cell>
          <cell r="DE8">
            <v>80</v>
          </cell>
          <cell r="DF8">
            <v>74591.64</v>
          </cell>
          <cell r="DG8">
            <v>0</v>
          </cell>
          <cell r="DH8">
            <v>0</v>
          </cell>
          <cell r="DI8">
            <v>0</v>
          </cell>
          <cell r="DJ8">
            <v>387436.984</v>
          </cell>
          <cell r="DK8">
            <v>4976.0516199999993</v>
          </cell>
          <cell r="DL8">
            <v>48353.241000000002</v>
          </cell>
          <cell r="DM8">
            <v>788.06951000000004</v>
          </cell>
          <cell r="DN8">
            <v>910.49800000000005</v>
          </cell>
          <cell r="DO8">
            <v>0</v>
          </cell>
          <cell r="DP8">
            <v>43474.707999999999</v>
          </cell>
          <cell r="DQ8">
            <v>3511.7251299999998</v>
          </cell>
          <cell r="DR8">
            <v>160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8607.0589999999993</v>
          </cell>
          <cell r="DY8">
            <v>717.255</v>
          </cell>
        </row>
        <row r="9">
          <cell r="CX9">
            <v>57255.777999999998</v>
          </cell>
          <cell r="CY9">
            <v>1403.5654</v>
          </cell>
          <cell r="CZ9">
            <v>0</v>
          </cell>
          <cell r="DA9">
            <v>0</v>
          </cell>
          <cell r="DB9">
            <v>55</v>
          </cell>
          <cell r="DC9">
            <v>0</v>
          </cell>
          <cell r="DD9">
            <v>12857.290999999999</v>
          </cell>
          <cell r="DE9">
            <v>1616.4</v>
          </cell>
          <cell r="DF9">
            <v>65377.53</v>
          </cell>
          <cell r="DG9">
            <v>0</v>
          </cell>
          <cell r="DH9">
            <v>0</v>
          </cell>
          <cell r="DI9">
            <v>0</v>
          </cell>
          <cell r="DJ9">
            <v>395300.99599999998</v>
          </cell>
          <cell r="DK9">
            <v>5485.1392400000004</v>
          </cell>
          <cell r="DL9">
            <v>59119.77</v>
          </cell>
          <cell r="DM9">
            <v>462.69821000000002</v>
          </cell>
          <cell r="DN9">
            <v>1820.9960000000001</v>
          </cell>
          <cell r="DO9">
            <v>0</v>
          </cell>
          <cell r="DP9">
            <v>49109.648000000001</v>
          </cell>
          <cell r="DQ9">
            <v>3877.3591699999997</v>
          </cell>
          <cell r="DR9">
            <v>59123.8</v>
          </cell>
          <cell r="DS9">
            <v>0.2</v>
          </cell>
          <cell r="DT9">
            <v>2939</v>
          </cell>
          <cell r="DU9">
            <v>29.433400000000002</v>
          </cell>
          <cell r="DV9">
            <v>0</v>
          </cell>
          <cell r="DW9">
            <v>0</v>
          </cell>
          <cell r="DX9">
            <v>9110.6740000000009</v>
          </cell>
          <cell r="DY9">
            <v>759.22299999999996</v>
          </cell>
        </row>
        <row r="10">
          <cell r="CX10">
            <v>68579.981530000005</v>
          </cell>
          <cell r="CY10">
            <v>3139.9507999999996</v>
          </cell>
          <cell r="CZ10">
            <v>0</v>
          </cell>
          <cell r="DA10">
            <v>0</v>
          </cell>
          <cell r="DB10">
            <v>13449.096</v>
          </cell>
          <cell r="DC10">
            <v>296.19312000000002</v>
          </cell>
          <cell r="DD10">
            <v>99728.792000000001</v>
          </cell>
          <cell r="DE10">
            <v>0</v>
          </cell>
          <cell r="DF10">
            <v>262.55135999999999</v>
          </cell>
          <cell r="DG10">
            <v>0</v>
          </cell>
          <cell r="DH10">
            <v>798.3</v>
          </cell>
          <cell r="DI10">
            <v>0</v>
          </cell>
          <cell r="DJ10">
            <v>468032.86370000005</v>
          </cell>
          <cell r="DK10">
            <v>6515.5112099999997</v>
          </cell>
          <cell r="DL10">
            <v>55875.56</v>
          </cell>
          <cell r="DM10">
            <v>827.30427999999995</v>
          </cell>
          <cell r="DN10">
            <v>846.80600000000004</v>
          </cell>
          <cell r="DO10">
            <v>0</v>
          </cell>
          <cell r="DP10">
            <v>76303.252999999997</v>
          </cell>
          <cell r="DQ10">
            <v>8034.4208999999992</v>
          </cell>
          <cell r="DR10">
            <v>365</v>
          </cell>
          <cell r="DS10">
            <v>3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12503.65</v>
          </cell>
          <cell r="DY10">
            <v>1041.971</v>
          </cell>
        </row>
        <row r="11">
          <cell r="CX11">
            <v>75070.340819999998</v>
          </cell>
          <cell r="CY11">
            <v>2422.9291699999999</v>
          </cell>
          <cell r="CZ11">
            <v>0</v>
          </cell>
          <cell r="DA11">
            <v>0</v>
          </cell>
          <cell r="DB11">
            <v>4000</v>
          </cell>
          <cell r="DC11">
            <v>0</v>
          </cell>
          <cell r="DD11">
            <v>23146.883120000002</v>
          </cell>
          <cell r="DE11">
            <v>0</v>
          </cell>
          <cell r="DF11">
            <v>4019</v>
          </cell>
          <cell r="DG11">
            <v>177.77554999999998</v>
          </cell>
          <cell r="DH11">
            <v>31.92</v>
          </cell>
          <cell r="DI11">
            <v>0</v>
          </cell>
          <cell r="DJ11">
            <v>499381.26</v>
          </cell>
          <cell r="DK11">
            <v>7788.9686500000007</v>
          </cell>
          <cell r="DL11">
            <v>50054.110999999997</v>
          </cell>
          <cell r="DM11">
            <v>784.16451000000006</v>
          </cell>
          <cell r="DN11">
            <v>273.27</v>
          </cell>
          <cell r="DO11">
            <v>0</v>
          </cell>
          <cell r="DP11">
            <v>58223.402000000002</v>
          </cell>
          <cell r="DQ11">
            <v>4168.7952100000002</v>
          </cell>
          <cell r="DR11">
            <v>5613.7</v>
          </cell>
          <cell r="DS11">
            <v>117.19892999999999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8993.9879999999994</v>
          </cell>
          <cell r="DY11">
            <v>0</v>
          </cell>
        </row>
        <row r="12">
          <cell r="CX12">
            <v>54800.233</v>
          </cell>
          <cell r="CY12">
            <v>2136.67283</v>
          </cell>
          <cell r="CZ12">
            <v>0</v>
          </cell>
          <cell r="DA12">
            <v>0</v>
          </cell>
          <cell r="DB12">
            <v>659</v>
          </cell>
          <cell r="DC12">
            <v>0</v>
          </cell>
          <cell r="DD12">
            <v>13914.79</v>
          </cell>
          <cell r="DE12">
            <v>0</v>
          </cell>
          <cell r="DF12">
            <v>95627.269</v>
          </cell>
          <cell r="DG12">
            <v>30</v>
          </cell>
          <cell r="DH12">
            <v>0</v>
          </cell>
          <cell r="DI12">
            <v>0</v>
          </cell>
          <cell r="DJ12">
            <v>259678.967</v>
          </cell>
          <cell r="DK12">
            <v>4091.73063</v>
          </cell>
          <cell r="DL12">
            <v>36654.506000000001</v>
          </cell>
          <cell r="DM12">
            <v>357.38491999999997</v>
          </cell>
          <cell r="DN12">
            <v>518.94100000000003</v>
          </cell>
          <cell r="DO12">
            <v>0</v>
          </cell>
          <cell r="DP12">
            <v>26813.406999999999</v>
          </cell>
          <cell r="DQ12">
            <v>2322.17668</v>
          </cell>
          <cell r="DR12">
            <v>11212.558999999999</v>
          </cell>
          <cell r="DS12">
            <v>235.45618999999999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5007.884</v>
          </cell>
          <cell r="DY12">
            <v>0</v>
          </cell>
        </row>
        <row r="13">
          <cell r="CX13">
            <v>68305.588409999997</v>
          </cell>
          <cell r="CY13">
            <v>1372.1563700000002</v>
          </cell>
          <cell r="CZ13">
            <v>0</v>
          </cell>
          <cell r="DA13">
            <v>0</v>
          </cell>
          <cell r="DB13">
            <v>3075</v>
          </cell>
          <cell r="DC13">
            <v>93.363649999999993</v>
          </cell>
          <cell r="DD13">
            <v>16745.453880000001</v>
          </cell>
          <cell r="DE13">
            <v>5.5038599999999995</v>
          </cell>
          <cell r="DF13">
            <v>2088.96</v>
          </cell>
          <cell r="DG13">
            <v>0</v>
          </cell>
          <cell r="DH13">
            <v>0</v>
          </cell>
          <cell r="DI13">
            <v>0</v>
          </cell>
          <cell r="DJ13">
            <v>678901.66200000001</v>
          </cell>
          <cell r="DK13">
            <v>5000.3905100000002</v>
          </cell>
          <cell r="DL13">
            <v>58476.095000000001</v>
          </cell>
          <cell r="DM13">
            <v>3550.55773</v>
          </cell>
          <cell r="DN13">
            <v>1411.241</v>
          </cell>
          <cell r="DO13">
            <v>0</v>
          </cell>
          <cell r="DP13">
            <v>88216.493000000002</v>
          </cell>
          <cell r="DQ13">
            <v>4056.0046400000001</v>
          </cell>
          <cell r="DR13">
            <v>30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9791.5820000000003</v>
          </cell>
          <cell r="DY13">
            <v>815.96500000000003</v>
          </cell>
        </row>
        <row r="14">
          <cell r="CX14">
            <v>111161.05054000001</v>
          </cell>
          <cell r="CY14">
            <v>7409.2664400000003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167828.30445</v>
          </cell>
          <cell r="DE14">
            <v>0</v>
          </cell>
          <cell r="DF14">
            <v>5393.4793200000004</v>
          </cell>
          <cell r="DG14">
            <v>0</v>
          </cell>
          <cell r="DH14">
            <v>15131.89</v>
          </cell>
          <cell r="DI14">
            <v>0</v>
          </cell>
          <cell r="DJ14">
            <v>899001.84024000005</v>
          </cell>
          <cell r="DK14">
            <v>11052.79408</v>
          </cell>
          <cell r="DL14">
            <v>59115.625100000005</v>
          </cell>
          <cell r="DM14">
            <v>1151.36988</v>
          </cell>
          <cell r="DN14">
            <v>1110.6759999999999</v>
          </cell>
          <cell r="DO14">
            <v>0</v>
          </cell>
          <cell r="DP14">
            <v>173192.64375999998</v>
          </cell>
          <cell r="DQ14">
            <v>20118.13679</v>
          </cell>
          <cell r="DR14">
            <v>10094.89</v>
          </cell>
          <cell r="DS14">
            <v>359.88587999999999</v>
          </cell>
          <cell r="DT14">
            <v>0</v>
          </cell>
          <cell r="DU14">
            <v>0</v>
          </cell>
          <cell r="DV14">
            <v>13.827</v>
          </cell>
          <cell r="DW14">
            <v>0</v>
          </cell>
          <cell r="DX14">
            <v>38065.953000000001</v>
          </cell>
          <cell r="DY14">
            <v>0</v>
          </cell>
        </row>
        <row r="15">
          <cell r="CX15">
            <v>47702.744039999998</v>
          </cell>
          <cell r="CY15">
            <v>2904.2280200000005</v>
          </cell>
          <cell r="CZ15">
            <v>0</v>
          </cell>
          <cell r="DA15">
            <v>0</v>
          </cell>
          <cell r="DB15">
            <v>120</v>
          </cell>
          <cell r="DC15">
            <v>0</v>
          </cell>
          <cell r="DD15">
            <v>4954.5350899999994</v>
          </cell>
          <cell r="DE15">
            <v>2423.9379700000004</v>
          </cell>
          <cell r="DF15">
            <v>1088.7</v>
          </cell>
          <cell r="DG15">
            <v>46.818760000000005</v>
          </cell>
          <cell r="DH15">
            <v>0</v>
          </cell>
          <cell r="DI15">
            <v>0</v>
          </cell>
          <cell r="DJ15">
            <v>416997.46176999994</v>
          </cell>
          <cell r="DK15">
            <v>7125.8029799999995</v>
          </cell>
          <cell r="DL15">
            <v>29077.170160000001</v>
          </cell>
          <cell r="DM15">
            <v>5092.0071399999997</v>
          </cell>
          <cell r="DN15">
            <v>2002.9749999999999</v>
          </cell>
          <cell r="DO15">
            <v>0</v>
          </cell>
          <cell r="DP15">
            <v>57540.773999999998</v>
          </cell>
          <cell r="DQ15">
            <v>4871.21029</v>
          </cell>
          <cell r="DR15">
            <v>10644.764539999998</v>
          </cell>
          <cell r="DS15">
            <v>2629.6915400000003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10959.403</v>
          </cell>
          <cell r="DY15">
            <v>912.99699999999996</v>
          </cell>
        </row>
        <row r="16">
          <cell r="CX16">
            <v>47902.964</v>
          </cell>
          <cell r="CY16">
            <v>1832.9187099999999</v>
          </cell>
          <cell r="CZ16">
            <v>0</v>
          </cell>
          <cell r="DA16">
            <v>0</v>
          </cell>
          <cell r="DB16">
            <v>1286.27</v>
          </cell>
          <cell r="DC16">
            <v>0</v>
          </cell>
          <cell r="DD16">
            <v>10334.164000000001</v>
          </cell>
          <cell r="DE16">
            <v>27.890999999999998</v>
          </cell>
          <cell r="DF16">
            <v>40353.538999999997</v>
          </cell>
          <cell r="DG16">
            <v>0</v>
          </cell>
          <cell r="DH16">
            <v>0</v>
          </cell>
          <cell r="DI16">
            <v>0</v>
          </cell>
          <cell r="DJ16">
            <v>302772.17200000002</v>
          </cell>
          <cell r="DK16">
            <v>5116.1523299999999</v>
          </cell>
          <cell r="DL16">
            <v>50443.798999999999</v>
          </cell>
          <cell r="DM16">
            <v>1249.4490700000001</v>
          </cell>
          <cell r="DN16">
            <v>764.91499999999996</v>
          </cell>
          <cell r="DO16">
            <v>0</v>
          </cell>
          <cell r="DP16">
            <v>36275.296000000002</v>
          </cell>
          <cell r="DQ16">
            <v>3808.5938900000001</v>
          </cell>
          <cell r="DR16">
            <v>350</v>
          </cell>
          <cell r="DS16">
            <v>11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6660.6909999999998</v>
          </cell>
          <cell r="DY16">
            <v>0</v>
          </cell>
        </row>
        <row r="17">
          <cell r="CX17">
            <v>67238.002999999997</v>
          </cell>
          <cell r="CY17">
            <v>1662.9138799999998</v>
          </cell>
          <cell r="CZ17">
            <v>0</v>
          </cell>
          <cell r="DA17">
            <v>0</v>
          </cell>
          <cell r="DB17">
            <v>238</v>
          </cell>
          <cell r="DC17">
            <v>0</v>
          </cell>
          <cell r="DD17">
            <v>9938.8080000000009</v>
          </cell>
          <cell r="DE17">
            <v>0</v>
          </cell>
          <cell r="DF17">
            <v>30028.605</v>
          </cell>
          <cell r="DG17">
            <v>0</v>
          </cell>
          <cell r="DH17">
            <v>0</v>
          </cell>
          <cell r="DI17">
            <v>0</v>
          </cell>
          <cell r="DJ17">
            <v>411880.17499999999</v>
          </cell>
          <cell r="DK17">
            <v>7434.1137299999991</v>
          </cell>
          <cell r="DL17">
            <v>44977.364999999998</v>
          </cell>
          <cell r="DM17">
            <v>874.48542000000009</v>
          </cell>
          <cell r="DN17">
            <v>746.71699999999998</v>
          </cell>
          <cell r="DO17">
            <v>0</v>
          </cell>
          <cell r="DP17">
            <v>40231.347000000002</v>
          </cell>
          <cell r="DQ17">
            <v>3374.2239500000001</v>
          </cell>
          <cell r="DR17">
            <v>190</v>
          </cell>
          <cell r="DS17">
            <v>3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7163.6629999999996</v>
          </cell>
          <cell r="DY17">
            <v>596.97199999999998</v>
          </cell>
        </row>
        <row r="18">
          <cell r="CX18">
            <v>75069.437319999997</v>
          </cell>
          <cell r="CY18">
            <v>1542.5686400000002</v>
          </cell>
          <cell r="CZ18">
            <v>0</v>
          </cell>
          <cell r="DA18">
            <v>0</v>
          </cell>
          <cell r="DB18">
            <v>7699.37111</v>
          </cell>
          <cell r="DC18">
            <v>108</v>
          </cell>
          <cell r="DD18">
            <v>22879.226460000002</v>
          </cell>
          <cell r="DE18">
            <v>13</v>
          </cell>
          <cell r="DF18">
            <v>1000</v>
          </cell>
          <cell r="DG18">
            <v>0</v>
          </cell>
          <cell r="DH18">
            <v>0</v>
          </cell>
          <cell r="DI18">
            <v>0</v>
          </cell>
          <cell r="DJ18">
            <v>588045.83227000001</v>
          </cell>
          <cell r="DK18">
            <v>8763.3459700000003</v>
          </cell>
          <cell r="DL18">
            <v>55763.638239999993</v>
          </cell>
          <cell r="DM18">
            <v>605.30705</v>
          </cell>
          <cell r="DN18">
            <v>1365.748</v>
          </cell>
          <cell r="DO18">
            <v>0</v>
          </cell>
          <cell r="DP18">
            <v>66686.963660000009</v>
          </cell>
          <cell r="DQ18">
            <v>5221.6674699999994</v>
          </cell>
          <cell r="DR18">
            <v>30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10108.91</v>
          </cell>
          <cell r="DY18">
            <v>0</v>
          </cell>
        </row>
        <row r="19">
          <cell r="CX19">
            <v>111552.79923</v>
          </cell>
          <cell r="CY19">
            <v>6045.80195</v>
          </cell>
          <cell r="CZ19">
            <v>0</v>
          </cell>
          <cell r="DA19">
            <v>0</v>
          </cell>
          <cell r="DB19">
            <v>50</v>
          </cell>
          <cell r="DC19">
            <v>0</v>
          </cell>
          <cell r="DD19">
            <v>22321.841</v>
          </cell>
          <cell r="DE19">
            <v>12.692209999999999</v>
          </cell>
          <cell r="DF19">
            <v>1144</v>
          </cell>
          <cell r="DG19">
            <v>0</v>
          </cell>
          <cell r="DH19">
            <v>0</v>
          </cell>
          <cell r="DI19">
            <v>0</v>
          </cell>
          <cell r="DJ19">
            <v>583849.93999999994</v>
          </cell>
          <cell r="DK19">
            <v>5953.0128700000005</v>
          </cell>
          <cell r="DL19">
            <v>90077.176769999991</v>
          </cell>
          <cell r="DM19">
            <v>6088.6768700000002</v>
          </cell>
          <cell r="DN19">
            <v>1639.0170000000001</v>
          </cell>
          <cell r="DO19">
            <v>0</v>
          </cell>
          <cell r="DP19">
            <v>91938.841</v>
          </cell>
          <cell r="DQ19">
            <v>10782.900160000001</v>
          </cell>
          <cell r="DR19">
            <v>220</v>
          </cell>
          <cell r="DS19">
            <v>21.22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18249.612000000001</v>
          </cell>
          <cell r="DY19">
            <v>0</v>
          </cell>
        </row>
        <row r="20">
          <cell r="CX20">
            <v>85482.966950000002</v>
          </cell>
          <cell r="CY20">
            <v>5268.0320700000002</v>
          </cell>
          <cell r="CZ20">
            <v>0</v>
          </cell>
          <cell r="DA20">
            <v>0</v>
          </cell>
          <cell r="DB20">
            <v>2392.9760000000001</v>
          </cell>
          <cell r="DC20">
            <v>74.361000000000004</v>
          </cell>
          <cell r="DD20">
            <v>14294.442999999999</v>
          </cell>
          <cell r="DE20">
            <v>150</v>
          </cell>
          <cell r="DF20">
            <v>9236.2639999999992</v>
          </cell>
          <cell r="DG20">
            <v>121</v>
          </cell>
          <cell r="DH20">
            <v>23956.3</v>
          </cell>
          <cell r="DI20">
            <v>0</v>
          </cell>
          <cell r="DJ20">
            <v>534650.83155</v>
          </cell>
          <cell r="DK20">
            <v>8598.6599500000011</v>
          </cell>
          <cell r="DL20">
            <v>23612.249</v>
          </cell>
          <cell r="DM20">
            <v>565.86542000000009</v>
          </cell>
          <cell r="DN20">
            <v>343.13499999999999</v>
          </cell>
          <cell r="DO20">
            <v>0</v>
          </cell>
          <cell r="DP20">
            <v>86644.629199999996</v>
          </cell>
          <cell r="DQ20">
            <v>7658.9349199999997</v>
          </cell>
          <cell r="DR20">
            <v>200</v>
          </cell>
          <cell r="DS20">
            <v>21.8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15587.005999999999</v>
          </cell>
          <cell r="DY20">
            <v>1298.9169999999999</v>
          </cell>
        </row>
        <row r="21">
          <cell r="CX21">
            <v>43806.194000000003</v>
          </cell>
          <cell r="CY21">
            <v>2420.5628299999998</v>
          </cell>
          <cell r="CZ21">
            <v>0</v>
          </cell>
          <cell r="DA21">
            <v>0</v>
          </cell>
          <cell r="DB21">
            <v>2381.4789999999998</v>
          </cell>
          <cell r="DC21">
            <v>243.23507000000001</v>
          </cell>
          <cell r="DD21">
            <v>10222.802</v>
          </cell>
          <cell r="DE21">
            <v>0</v>
          </cell>
          <cell r="DF21">
            <v>19013.268</v>
          </cell>
          <cell r="DG21">
            <v>0</v>
          </cell>
          <cell r="DH21">
            <v>27.06</v>
          </cell>
          <cell r="DI21">
            <v>0</v>
          </cell>
          <cell r="DJ21">
            <v>484875.56900000002</v>
          </cell>
          <cell r="DK21">
            <v>8810.6873400000022</v>
          </cell>
          <cell r="DL21">
            <v>37869.233999999997</v>
          </cell>
          <cell r="DM21">
            <v>2954.6130900000003</v>
          </cell>
          <cell r="DN21">
            <v>145.583</v>
          </cell>
          <cell r="DO21">
            <v>0</v>
          </cell>
          <cell r="DP21">
            <v>41120.241000000002</v>
          </cell>
          <cell r="DQ21">
            <v>4978.5361199999988</v>
          </cell>
          <cell r="DR21">
            <v>75</v>
          </cell>
          <cell r="DS21">
            <v>1.5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6599.0240000000003</v>
          </cell>
          <cell r="DY21">
            <v>0</v>
          </cell>
        </row>
        <row r="22">
          <cell r="CX22">
            <v>58183.951999999997</v>
          </cell>
          <cell r="CY22">
            <v>1836.2531399999998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17230.745999999999</v>
          </cell>
          <cell r="DE22">
            <v>0</v>
          </cell>
          <cell r="DF22">
            <v>609</v>
          </cell>
          <cell r="DG22">
            <v>0.71133000000000002</v>
          </cell>
          <cell r="DH22">
            <v>0</v>
          </cell>
          <cell r="DI22">
            <v>0</v>
          </cell>
          <cell r="DJ22">
            <v>355111.19400000002</v>
          </cell>
          <cell r="DK22">
            <v>10630.591910000001</v>
          </cell>
          <cell r="DL22">
            <v>70065.675000000003</v>
          </cell>
          <cell r="DM22">
            <v>1451.1321499999999</v>
          </cell>
          <cell r="DN22">
            <v>455.25</v>
          </cell>
          <cell r="DO22">
            <v>0</v>
          </cell>
          <cell r="DP22">
            <v>53165.892999999996</v>
          </cell>
          <cell r="DQ22">
            <v>4575.1359000000002</v>
          </cell>
          <cell r="DR22">
            <v>23865.26</v>
          </cell>
          <cell r="DS22">
            <v>651.84496999999999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9083.6939999999995</v>
          </cell>
          <cell r="DY22">
            <v>756.97500000000002</v>
          </cell>
        </row>
        <row r="23">
          <cell r="CX23">
            <v>100858.19067</v>
          </cell>
          <cell r="CY23">
            <v>1410.6712199999999</v>
          </cell>
          <cell r="CZ23">
            <v>0</v>
          </cell>
          <cell r="DA23">
            <v>0</v>
          </cell>
          <cell r="DB23">
            <v>2830.8040000000001</v>
          </cell>
          <cell r="DC23">
            <v>106.27364999999999</v>
          </cell>
          <cell r="DD23">
            <v>21914.045999999998</v>
          </cell>
          <cell r="DE23">
            <v>0</v>
          </cell>
          <cell r="DF23">
            <v>12105.666999999999</v>
          </cell>
          <cell r="DG23">
            <v>420.30025000000001</v>
          </cell>
          <cell r="DH23">
            <v>0</v>
          </cell>
          <cell r="DI23">
            <v>0</v>
          </cell>
          <cell r="DJ23">
            <v>694832.19946000003</v>
          </cell>
          <cell r="DK23">
            <v>16888.881229999999</v>
          </cell>
          <cell r="DL23">
            <v>71774.83948000001</v>
          </cell>
          <cell r="DM23">
            <v>2275.25146</v>
          </cell>
          <cell r="DN23">
            <v>500.74299999999999</v>
          </cell>
          <cell r="DO23">
            <v>0</v>
          </cell>
          <cell r="DP23">
            <v>95914.730719999992</v>
          </cell>
          <cell r="DQ23">
            <v>8681.3358100000005</v>
          </cell>
          <cell r="DR23">
            <v>1876.203</v>
          </cell>
          <cell r="DS23">
            <v>13.2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19763.906999999999</v>
          </cell>
          <cell r="DY23">
            <v>1562.3810000000001</v>
          </cell>
        </row>
        <row r="24">
          <cell r="CX24">
            <v>54449.366999999998</v>
          </cell>
          <cell r="CY24">
            <v>2389.9091000000003</v>
          </cell>
          <cell r="CZ24">
            <v>0</v>
          </cell>
          <cell r="DA24">
            <v>0</v>
          </cell>
          <cell r="DB24">
            <v>2915.538</v>
          </cell>
          <cell r="DC24">
            <v>158.77991</v>
          </cell>
          <cell r="DD24">
            <v>194820.497</v>
          </cell>
          <cell r="DE24">
            <v>242.07201000000001</v>
          </cell>
          <cell r="DF24">
            <v>18592.95</v>
          </cell>
          <cell r="DG24">
            <v>0</v>
          </cell>
          <cell r="DH24">
            <v>0</v>
          </cell>
          <cell r="DI24">
            <v>0</v>
          </cell>
          <cell r="DJ24">
            <v>366799.255</v>
          </cell>
          <cell r="DK24">
            <v>5608.5956799999994</v>
          </cell>
          <cell r="DL24">
            <v>72463.566999999995</v>
          </cell>
          <cell r="DM24">
            <v>1302.15706</v>
          </cell>
          <cell r="DN24">
            <v>655.42499999999995</v>
          </cell>
          <cell r="DO24">
            <v>0</v>
          </cell>
          <cell r="DP24">
            <v>56396.885000000002</v>
          </cell>
          <cell r="DQ24">
            <v>5092.9146799999999</v>
          </cell>
          <cell r="DR24">
            <v>540</v>
          </cell>
          <cell r="DS24">
            <v>54.99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10147.451999999999</v>
          </cell>
          <cell r="DY24">
            <v>0</v>
          </cell>
        </row>
        <row r="25">
          <cell r="CX25">
            <v>69454.62</v>
          </cell>
          <cell r="CY25">
            <v>1345.9998500000002</v>
          </cell>
          <cell r="CZ25">
            <v>0</v>
          </cell>
          <cell r="DA25">
            <v>0</v>
          </cell>
          <cell r="DB25">
            <v>245</v>
          </cell>
          <cell r="DC25">
            <v>0</v>
          </cell>
          <cell r="DD25">
            <v>36135.317999999999</v>
          </cell>
          <cell r="DE25">
            <v>5.7915000000000001</v>
          </cell>
          <cell r="DF25">
            <v>5174.8900000000003</v>
          </cell>
          <cell r="DG25">
            <v>0</v>
          </cell>
          <cell r="DH25">
            <v>0</v>
          </cell>
          <cell r="DI25">
            <v>0</v>
          </cell>
          <cell r="DJ25">
            <v>440347.31599999999</v>
          </cell>
          <cell r="DK25">
            <v>6713.2301699999998</v>
          </cell>
          <cell r="DL25">
            <v>41010.394</v>
          </cell>
          <cell r="DM25">
            <v>470.15462000000002</v>
          </cell>
          <cell r="DN25">
            <v>482.54599999999999</v>
          </cell>
          <cell r="DO25">
            <v>0</v>
          </cell>
          <cell r="DP25">
            <v>52143.864999999998</v>
          </cell>
          <cell r="DQ25">
            <v>5300.4341400000003</v>
          </cell>
          <cell r="DR25">
            <v>13897.477000000001</v>
          </cell>
          <cell r="DS25">
            <v>188.07086999999999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7953.7730000000001</v>
          </cell>
          <cell r="DY25">
            <v>662.81399999999996</v>
          </cell>
        </row>
        <row r="26">
          <cell r="CX26">
            <v>74221.604080000005</v>
          </cell>
          <cell r="CY26">
            <v>1604.2816</v>
          </cell>
          <cell r="CZ26">
            <v>0</v>
          </cell>
          <cell r="DA26">
            <v>0</v>
          </cell>
          <cell r="DB26">
            <v>269.3</v>
          </cell>
          <cell r="DC26">
            <v>0</v>
          </cell>
          <cell r="DD26">
            <v>29163.752920000003</v>
          </cell>
          <cell r="DE26">
            <v>5.2694099999999997</v>
          </cell>
          <cell r="DF26">
            <v>6677.4520000000002</v>
          </cell>
          <cell r="DG26">
            <v>0</v>
          </cell>
          <cell r="DH26">
            <v>0</v>
          </cell>
          <cell r="DI26">
            <v>0</v>
          </cell>
          <cell r="DJ26">
            <v>821373.80799999996</v>
          </cell>
          <cell r="DK26">
            <v>9098.0500900000006</v>
          </cell>
          <cell r="DL26">
            <v>68327.81</v>
          </cell>
          <cell r="DM26">
            <v>740.69656000000009</v>
          </cell>
          <cell r="DN26">
            <v>1338.4490000000001</v>
          </cell>
          <cell r="DO26">
            <v>0</v>
          </cell>
          <cell r="DP26">
            <v>97263.932000000001</v>
          </cell>
          <cell r="DQ26">
            <v>8075.7957200000001</v>
          </cell>
          <cell r="DR26">
            <v>135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16495.311000000002</v>
          </cell>
          <cell r="DY26">
            <v>0</v>
          </cell>
        </row>
        <row r="27">
          <cell r="CX27">
            <v>66436.509059999997</v>
          </cell>
          <cell r="CY27">
            <v>1262.1675</v>
          </cell>
          <cell r="CZ27">
            <v>0</v>
          </cell>
          <cell r="DA27">
            <v>0</v>
          </cell>
          <cell r="DB27">
            <v>51.6</v>
          </cell>
          <cell r="DC27">
            <v>0</v>
          </cell>
          <cell r="DD27">
            <v>16042.272000000001</v>
          </cell>
          <cell r="DE27">
            <v>5.5190000000000001</v>
          </cell>
          <cell r="DF27">
            <v>4905.0959999999995</v>
          </cell>
          <cell r="DG27">
            <v>0</v>
          </cell>
          <cell r="DH27">
            <v>0</v>
          </cell>
          <cell r="DI27">
            <v>0</v>
          </cell>
          <cell r="DJ27">
            <v>286369.02194000001</v>
          </cell>
          <cell r="DK27">
            <v>3574.5113700000006</v>
          </cell>
          <cell r="DL27">
            <v>47657.714999999997</v>
          </cell>
          <cell r="DM27">
            <v>702.38664000000006</v>
          </cell>
          <cell r="DN27">
            <v>928.69600000000003</v>
          </cell>
          <cell r="DO27">
            <v>0</v>
          </cell>
          <cell r="DP27">
            <v>40683.248</v>
          </cell>
          <cell r="DQ27">
            <v>3171.3838300000002</v>
          </cell>
          <cell r="DR27">
            <v>210</v>
          </cell>
          <cell r="DS27">
            <v>0.8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9488.9699999999993</v>
          </cell>
          <cell r="DY27">
            <v>436.39100000000002</v>
          </cell>
        </row>
        <row r="28">
          <cell r="CX28">
            <v>66002.328999999998</v>
          </cell>
          <cell r="CY28">
            <v>3637.6739400000001</v>
          </cell>
          <cell r="CZ28">
            <v>0</v>
          </cell>
          <cell r="DA28">
            <v>0</v>
          </cell>
          <cell r="DB28">
            <v>3942.0659999999998</v>
          </cell>
          <cell r="DC28">
            <v>312.04240000000004</v>
          </cell>
          <cell r="DD28">
            <v>29517.288</v>
          </cell>
          <cell r="DE28">
            <v>16</v>
          </cell>
          <cell r="DF28">
            <v>48012.472999999998</v>
          </cell>
          <cell r="DG28">
            <v>0</v>
          </cell>
          <cell r="DH28">
            <v>1000</v>
          </cell>
          <cell r="DI28">
            <v>0</v>
          </cell>
          <cell r="DJ28">
            <v>639814.995</v>
          </cell>
          <cell r="DK28">
            <v>8090.9208800000006</v>
          </cell>
          <cell r="DL28">
            <v>62053.19</v>
          </cell>
          <cell r="DM28">
            <v>1154.21065</v>
          </cell>
          <cell r="DN28">
            <v>910.49800000000005</v>
          </cell>
          <cell r="DO28">
            <v>0</v>
          </cell>
          <cell r="DP28">
            <v>70927.176999999996</v>
          </cell>
          <cell r="DQ28">
            <v>6372.1610599999995</v>
          </cell>
          <cell r="DR28">
            <v>14810.41</v>
          </cell>
          <cell r="DS28">
            <v>173.42774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15890.027</v>
          </cell>
          <cell r="DY28">
            <v>286</v>
          </cell>
        </row>
        <row r="29">
          <cell r="CX29">
            <v>61173.962</v>
          </cell>
          <cell r="CY29">
            <v>2828.6163700000002</v>
          </cell>
          <cell r="CZ29">
            <v>0</v>
          </cell>
          <cell r="DA29">
            <v>0</v>
          </cell>
          <cell r="DB29">
            <v>500</v>
          </cell>
          <cell r="DC29">
            <v>0</v>
          </cell>
          <cell r="DD29">
            <v>16621.105</v>
          </cell>
          <cell r="DE29">
            <v>135.20129999999997</v>
          </cell>
          <cell r="DF29">
            <v>1910.645</v>
          </cell>
          <cell r="DG29">
            <v>81.920479999999998</v>
          </cell>
          <cell r="DH29">
            <v>0</v>
          </cell>
          <cell r="DI29">
            <v>0</v>
          </cell>
          <cell r="DJ29">
            <v>253447.39600000001</v>
          </cell>
          <cell r="DK29">
            <v>4342.1123299999999</v>
          </cell>
          <cell r="DL29">
            <v>68911.879000000001</v>
          </cell>
          <cell r="DM29">
            <v>722.72963000000004</v>
          </cell>
          <cell r="DN29">
            <v>455.25</v>
          </cell>
          <cell r="DO29">
            <v>0</v>
          </cell>
          <cell r="DP29">
            <v>40685.942999999999</v>
          </cell>
          <cell r="DQ29">
            <v>2810.1990000000001</v>
          </cell>
          <cell r="DR29">
            <v>20</v>
          </cell>
          <cell r="DS29">
            <v>1.2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5244.2740000000003</v>
          </cell>
          <cell r="DY29">
            <v>0</v>
          </cell>
        </row>
        <row r="30">
          <cell r="CX30">
            <v>59196.366999999998</v>
          </cell>
          <cell r="CY30">
            <v>1163.7928300000001</v>
          </cell>
          <cell r="CZ30">
            <v>0</v>
          </cell>
          <cell r="DA30">
            <v>0</v>
          </cell>
          <cell r="DB30">
            <v>10</v>
          </cell>
          <cell r="DC30">
            <v>0</v>
          </cell>
          <cell r="DD30">
            <v>6575.7070000000003</v>
          </cell>
          <cell r="DE30">
            <v>6.4248500000000002</v>
          </cell>
          <cell r="DF30">
            <v>0</v>
          </cell>
          <cell r="DG30">
            <v>0</v>
          </cell>
          <cell r="DH30">
            <v>40.5</v>
          </cell>
          <cell r="DI30">
            <v>0</v>
          </cell>
          <cell r="DJ30">
            <v>225304.70199999999</v>
          </cell>
          <cell r="DK30">
            <v>3394.3718699999999</v>
          </cell>
          <cell r="DL30">
            <v>41452.913</v>
          </cell>
          <cell r="DM30">
            <v>850.45204999999999</v>
          </cell>
          <cell r="DN30">
            <v>455.25</v>
          </cell>
          <cell r="DO30">
            <v>0</v>
          </cell>
          <cell r="DP30">
            <v>38235.548000000003</v>
          </cell>
          <cell r="DQ30">
            <v>3048.6409100000001</v>
          </cell>
          <cell r="DR30">
            <v>760.99</v>
          </cell>
          <cell r="DS30">
            <v>4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5246.201</v>
          </cell>
          <cell r="DY30">
            <v>437.18299999999999</v>
          </cell>
        </row>
        <row r="31">
          <cell r="CX31">
            <v>54556.662400000001</v>
          </cell>
          <cell r="CY31">
            <v>2746.4314900000004</v>
          </cell>
          <cell r="CZ31">
            <v>0</v>
          </cell>
          <cell r="DA31">
            <v>0</v>
          </cell>
          <cell r="DB31">
            <v>3679</v>
          </cell>
          <cell r="DC31">
            <v>281.27507000000003</v>
          </cell>
          <cell r="DD31">
            <v>22842.071</v>
          </cell>
          <cell r="DE31">
            <v>820.27659000000006</v>
          </cell>
          <cell r="DF31">
            <v>3897.3676</v>
          </cell>
          <cell r="DG31">
            <v>479.4366</v>
          </cell>
          <cell r="DH31">
            <v>0</v>
          </cell>
          <cell r="DI31">
            <v>0</v>
          </cell>
          <cell r="DJ31">
            <v>339564.17599999998</v>
          </cell>
          <cell r="DK31">
            <v>11817.457470000001</v>
          </cell>
          <cell r="DL31">
            <v>50235.976999999999</v>
          </cell>
          <cell r="DM31">
            <v>3627.5795199999998</v>
          </cell>
          <cell r="DN31">
            <v>992.38800000000003</v>
          </cell>
          <cell r="DO31">
            <v>0</v>
          </cell>
          <cell r="DP31">
            <v>33383.875</v>
          </cell>
          <cell r="DQ31">
            <v>4034.3480399999999</v>
          </cell>
          <cell r="DR31">
            <v>312</v>
          </cell>
          <cell r="DS31">
            <v>59.405000000000001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7591.7939999999999</v>
          </cell>
          <cell r="DY31">
            <v>287.06400000000002</v>
          </cell>
        </row>
        <row r="32">
          <cell r="CX32">
            <v>818019.80685000005</v>
          </cell>
          <cell r="CY32">
            <v>22258.408009999999</v>
          </cell>
          <cell r="CZ32">
            <v>0</v>
          </cell>
          <cell r="DA32">
            <v>0</v>
          </cell>
          <cell r="DB32">
            <v>87101.4</v>
          </cell>
          <cell r="DC32">
            <v>3051.0330400000003</v>
          </cell>
          <cell r="DD32">
            <v>783153.34447999997</v>
          </cell>
          <cell r="DE32">
            <v>88833.671230000007</v>
          </cell>
          <cell r="DF32">
            <v>1463678.8762999999</v>
          </cell>
          <cell r="DG32">
            <v>27880.03083</v>
          </cell>
          <cell r="DH32">
            <v>5875.2</v>
          </cell>
          <cell r="DI32">
            <v>0</v>
          </cell>
          <cell r="DJ32">
            <v>8488237.8298599999</v>
          </cell>
          <cell r="DK32">
            <v>147070.98918</v>
          </cell>
          <cell r="DL32">
            <v>381792.76799999998</v>
          </cell>
          <cell r="DM32">
            <v>7332.5937300000005</v>
          </cell>
          <cell r="DN32">
            <v>19657.595000000001</v>
          </cell>
          <cell r="DO32">
            <v>0</v>
          </cell>
          <cell r="DP32">
            <v>2444130.7475999999</v>
          </cell>
          <cell r="DQ32">
            <v>127406.85843000001</v>
          </cell>
          <cell r="DR32">
            <v>213566.72399999999</v>
          </cell>
          <cell r="DS32">
            <v>6882.4077200000002</v>
          </cell>
          <cell r="DT32">
            <v>13574.3</v>
          </cell>
          <cell r="DU32">
            <v>1110.7974999999999</v>
          </cell>
          <cell r="DV32">
            <v>221842.90490999998</v>
          </cell>
          <cell r="DW32">
            <v>9041.4235700000008</v>
          </cell>
          <cell r="DX32">
            <v>0</v>
          </cell>
          <cell r="DY32">
            <v>0</v>
          </cell>
        </row>
        <row r="33">
          <cell r="CX33">
            <v>330525.70668</v>
          </cell>
          <cell r="CY33">
            <v>7626.31387</v>
          </cell>
          <cell r="CZ33">
            <v>0</v>
          </cell>
          <cell r="DA33">
            <v>0</v>
          </cell>
          <cell r="DB33">
            <v>20219.095859999998</v>
          </cell>
          <cell r="DC33">
            <v>322.45370000000003</v>
          </cell>
          <cell r="DD33">
            <v>87485.66234000001</v>
          </cell>
          <cell r="DE33">
            <v>4694.0418</v>
          </cell>
          <cell r="DF33">
            <v>342028.35694999999</v>
          </cell>
          <cell r="DG33">
            <v>4538.0717100000002</v>
          </cell>
          <cell r="DH33">
            <v>683497.27</v>
          </cell>
          <cell r="DI33">
            <v>0</v>
          </cell>
          <cell r="DJ33">
            <v>1852650.3506499999</v>
          </cell>
          <cell r="DK33">
            <v>34577.975000000006</v>
          </cell>
          <cell r="DL33">
            <v>116484.06268999999</v>
          </cell>
          <cell r="DM33">
            <v>1852.6346900000001</v>
          </cell>
          <cell r="DN33">
            <v>3186.7440000000001</v>
          </cell>
          <cell r="DO33">
            <v>0</v>
          </cell>
          <cell r="DP33">
            <v>519177.78701999999</v>
          </cell>
          <cell r="DQ33">
            <v>39461.643570000007</v>
          </cell>
          <cell r="DR33">
            <v>136330.64191000001</v>
          </cell>
          <cell r="DS33">
            <v>3559.16354</v>
          </cell>
          <cell r="DT33">
            <v>6607.1335300000001</v>
          </cell>
          <cell r="DU33">
            <v>277.00647999999995</v>
          </cell>
          <cell r="DV33">
            <v>5715.0640000000003</v>
          </cell>
          <cell r="DW33">
            <v>0</v>
          </cell>
          <cell r="DX33">
            <v>0</v>
          </cell>
          <cell r="DY33">
            <v>0</v>
          </cell>
        </row>
        <row r="34">
          <cell r="CX34">
            <v>160161.69988</v>
          </cell>
          <cell r="CY34">
            <v>3043.5294200000003</v>
          </cell>
          <cell r="CZ34">
            <v>120</v>
          </cell>
          <cell r="DA34">
            <v>0</v>
          </cell>
          <cell r="DB34">
            <v>45258.625999999997</v>
          </cell>
          <cell r="DC34">
            <v>694.85757999999998</v>
          </cell>
          <cell r="DD34">
            <v>121132.70912</v>
          </cell>
          <cell r="DE34">
            <v>1132.3755900000001</v>
          </cell>
          <cell r="DF34">
            <v>140663.04500000001</v>
          </cell>
          <cell r="DG34">
            <v>1052.58644</v>
          </cell>
          <cell r="DH34">
            <v>501712.41</v>
          </cell>
          <cell r="DI34">
            <v>0</v>
          </cell>
          <cell r="DJ34">
            <v>810381.67500000005</v>
          </cell>
          <cell r="DK34">
            <v>14528.31681</v>
          </cell>
          <cell r="DL34">
            <v>88238.743000000002</v>
          </cell>
          <cell r="DM34">
            <v>639.42882999999995</v>
          </cell>
          <cell r="DN34">
            <v>901.399</v>
          </cell>
          <cell r="DO34">
            <v>0</v>
          </cell>
          <cell r="DP34">
            <v>215061.731</v>
          </cell>
          <cell r="DQ34">
            <v>15115.799129999999</v>
          </cell>
          <cell r="DR34">
            <v>35040.637999999999</v>
          </cell>
          <cell r="DS34">
            <v>511.8</v>
          </cell>
          <cell r="DT34">
            <v>2296.1149999999998</v>
          </cell>
          <cell r="DU34">
            <v>50.802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22561.927</v>
          </cell>
          <cell r="CY35">
            <v>682.84987999999998</v>
          </cell>
          <cell r="CZ35">
            <v>0</v>
          </cell>
          <cell r="DA35">
            <v>0</v>
          </cell>
          <cell r="DB35">
            <v>6581.2139999999999</v>
          </cell>
          <cell r="DC35">
            <v>136.99273000000002</v>
          </cell>
          <cell r="DD35">
            <v>10627.861999999999</v>
          </cell>
          <cell r="DE35">
            <v>9.0399999999999991</v>
          </cell>
          <cell r="DF35">
            <v>83721.021999999997</v>
          </cell>
          <cell r="DG35">
            <v>0</v>
          </cell>
          <cell r="DH35">
            <v>183212.56200000001</v>
          </cell>
          <cell r="DI35">
            <v>0</v>
          </cell>
          <cell r="DJ35">
            <v>306881.18300000002</v>
          </cell>
          <cell r="DK35">
            <v>6837.9295899999997</v>
          </cell>
          <cell r="DL35">
            <v>6203.6589999999997</v>
          </cell>
          <cell r="DM35">
            <v>135.24823999999998</v>
          </cell>
          <cell r="DN35">
            <v>1639.0170000000001</v>
          </cell>
          <cell r="DO35">
            <v>0</v>
          </cell>
          <cell r="DP35">
            <v>60503.154999999999</v>
          </cell>
          <cell r="DQ35">
            <v>4505.3917599999995</v>
          </cell>
          <cell r="DR35">
            <v>20</v>
          </cell>
          <cell r="DS35">
            <v>0</v>
          </cell>
          <cell r="DT35">
            <v>1204.2950000000001</v>
          </cell>
          <cell r="DU35">
            <v>38.25</v>
          </cell>
          <cell r="DV35">
            <v>25</v>
          </cell>
          <cell r="DW35">
            <v>0</v>
          </cell>
          <cell r="DX35">
            <v>0</v>
          </cell>
          <cell r="DY35">
            <v>0</v>
          </cell>
        </row>
        <row r="36">
          <cell r="CX36">
            <v>49777.119200000001</v>
          </cell>
          <cell r="CY36">
            <v>4016.2809900000002</v>
          </cell>
          <cell r="CZ36">
            <v>11.475</v>
          </cell>
          <cell r="DA36">
            <v>0</v>
          </cell>
          <cell r="DB36">
            <v>2428.9</v>
          </cell>
          <cell r="DC36">
            <v>186.76811999999998</v>
          </cell>
          <cell r="DD36">
            <v>7019.1397999999999</v>
          </cell>
          <cell r="DE36">
            <v>297.19299999999998</v>
          </cell>
          <cell r="DF36">
            <v>14281.589</v>
          </cell>
          <cell r="DG36">
            <v>110</v>
          </cell>
          <cell r="DH36">
            <v>171178.31099999999</v>
          </cell>
          <cell r="DI36">
            <v>0</v>
          </cell>
          <cell r="DJ36">
            <v>331838.37599999999</v>
          </cell>
          <cell r="DK36">
            <v>5880.5933499999992</v>
          </cell>
          <cell r="DL36">
            <v>24855.623</v>
          </cell>
          <cell r="DM36">
            <v>2114.4822100000001</v>
          </cell>
          <cell r="DN36">
            <v>1365.748</v>
          </cell>
          <cell r="DO36">
            <v>0</v>
          </cell>
          <cell r="DP36">
            <v>55893.748</v>
          </cell>
          <cell r="DQ36">
            <v>5906.7526399999997</v>
          </cell>
          <cell r="DR36">
            <v>100</v>
          </cell>
          <cell r="DS36">
            <v>9</v>
          </cell>
          <cell r="DT36">
            <v>0</v>
          </cell>
          <cell r="DU36">
            <v>0</v>
          </cell>
          <cell r="DV36">
            <v>55</v>
          </cell>
          <cell r="DW36">
            <v>0</v>
          </cell>
          <cell r="DX36">
            <v>0</v>
          </cell>
          <cell r="DY36">
            <v>0</v>
          </cell>
        </row>
        <row r="352">
          <cell r="CX352">
            <v>1326665.8945999998</v>
          </cell>
          <cell r="CY352">
            <v>46583.378759999992</v>
          </cell>
          <cell r="CZ352">
            <v>39862.874999999811</v>
          </cell>
          <cell r="DA352">
            <v>0</v>
          </cell>
          <cell r="DB352">
            <v>13748.552740000003</v>
          </cell>
          <cell r="DC352">
            <v>118.7192</v>
          </cell>
          <cell r="DD352">
            <v>172275.20970999994</v>
          </cell>
          <cell r="DE352">
            <v>1945.4050199999997</v>
          </cell>
          <cell r="DF352">
            <v>937565.3095599995</v>
          </cell>
          <cell r="DG352">
            <v>8438.6999799999994</v>
          </cell>
          <cell r="DH352">
            <v>160700.91</v>
          </cell>
          <cell r="DI352">
            <v>0</v>
          </cell>
          <cell r="DJ352">
            <v>520.45500000000015</v>
          </cell>
          <cell r="DK352">
            <v>0</v>
          </cell>
          <cell r="DL352">
            <v>77878.571390000041</v>
          </cell>
          <cell r="DM352">
            <v>5168.1735199999994</v>
          </cell>
          <cell r="DN352">
            <v>0</v>
          </cell>
          <cell r="DO352">
            <v>0</v>
          </cell>
          <cell r="DP352">
            <v>114648.84239999999</v>
          </cell>
          <cell r="DQ352">
            <v>3058.2843499999999</v>
          </cell>
          <cell r="DR352">
            <v>27627.987410000002</v>
          </cell>
          <cell r="DS352">
            <v>534.36809000000005</v>
          </cell>
          <cell r="DT352">
            <v>1058.7</v>
          </cell>
          <cell r="DU352">
            <v>101.39711</v>
          </cell>
          <cell r="DV352">
            <v>7.6512900000000004</v>
          </cell>
          <cell r="DW352">
            <v>6.0179999999999997E-2</v>
          </cell>
          <cell r="DX352">
            <v>336.23548999999997</v>
          </cell>
          <cell r="DY352">
            <v>67.986540000000005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V23" activePane="bottomRight" state="frozen"/>
      <selection pane="topRight" activeCell="C1" sqref="C1"/>
      <selection pane="bottomLeft" activeCell="A5" sqref="A5"/>
      <selection pane="bottomRight" activeCell="AB47" sqref="AB47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65787.195000000007</v>
      </c>
      <c r="D5" s="38">
        <f>[1]РаЗделы!CY4</f>
        <v>1414.2308500000001</v>
      </c>
      <c r="E5" s="38">
        <f>[1]РаЗделы!CZ4</f>
        <v>0</v>
      </c>
      <c r="F5" s="38">
        <f>[1]РаЗделы!DA4</f>
        <v>0</v>
      </c>
      <c r="G5" s="38">
        <f>[1]РаЗделы!DB4</f>
        <v>3887</v>
      </c>
      <c r="H5" s="38">
        <f>[1]РаЗделы!DC4</f>
        <v>34.408439999999999</v>
      </c>
      <c r="I5" s="38">
        <f>[1]РаЗделы!DD4</f>
        <v>30496.61</v>
      </c>
      <c r="J5" s="38">
        <f>[1]РаЗделы!DE4</f>
        <v>0</v>
      </c>
      <c r="K5" s="38">
        <f>[1]РаЗделы!DF4</f>
        <v>20739.945</v>
      </c>
      <c r="L5" s="38">
        <f>[1]РаЗделы!DG4</f>
        <v>4.7982100000000001</v>
      </c>
      <c r="M5" s="38">
        <f>[1]РаЗделы!DH4</f>
        <v>0</v>
      </c>
      <c r="N5" s="38">
        <f>[1]РаЗделы!DI4</f>
        <v>0</v>
      </c>
      <c r="O5" s="38">
        <f>[1]РаЗделы!DJ4</f>
        <v>419653.31229999999</v>
      </c>
      <c r="P5" s="38">
        <f>[1]РаЗделы!DK4</f>
        <v>8675.31394</v>
      </c>
      <c r="Q5" s="38">
        <f>[1]РаЗделы!DL4</f>
        <v>43988.131000000001</v>
      </c>
      <c r="R5" s="38">
        <f>[1]РаЗделы!DM4</f>
        <v>457.04975000000002</v>
      </c>
      <c r="S5" s="38">
        <f>[1]РаЗделы!DN4</f>
        <v>1547.7260000000001</v>
      </c>
      <c r="T5" s="38">
        <f>[1]РаЗделы!DO4</f>
        <v>0</v>
      </c>
      <c r="U5" s="38">
        <f>[1]РаЗделы!DP4</f>
        <v>51519.938000000002</v>
      </c>
      <c r="V5" s="38">
        <f>[1]РаЗделы!DQ4</f>
        <v>4123.1996200000003</v>
      </c>
      <c r="W5" s="38">
        <f>[1]РаЗделы!DR4</f>
        <v>12402.4</v>
      </c>
      <c r="X5" s="38">
        <f>[1]РаЗделы!DS4</f>
        <v>156.00627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9104.893</v>
      </c>
      <c r="AD5" s="38">
        <f>[1]РаЗделы!DY4</f>
        <v>0</v>
      </c>
      <c r="AE5" s="38">
        <f>C5+E5+G5+I5+K5+M5+O5+Q5+S5+U5+W5+Y5+AA5+AC5</f>
        <v>659127.1503000001</v>
      </c>
      <c r="AF5" s="38">
        <f>D5+F5+H5+J5+L5+N5+P5+R5+T5+V5+X5+Z5+AB5+AD5</f>
        <v>14865.007080000001</v>
      </c>
    </row>
    <row r="6" spans="1:64" ht="15.75" customHeight="1">
      <c r="A6" s="26">
        <v>2</v>
      </c>
      <c r="B6" s="29" t="s">
        <v>45</v>
      </c>
      <c r="C6" s="38">
        <f>[1]РаЗделы!CX5</f>
        <v>51158.790670000002</v>
      </c>
      <c r="D6" s="38">
        <f>[1]РаЗделы!CY5</f>
        <v>3253.2415000000001</v>
      </c>
      <c r="E6" s="38">
        <f>[1]РаЗделы!CZ5</f>
        <v>0</v>
      </c>
      <c r="F6" s="38">
        <f>[1]РаЗделы!DA5</f>
        <v>0</v>
      </c>
      <c r="G6" s="38">
        <f>[1]РаЗделы!DB5</f>
        <v>100</v>
      </c>
      <c r="H6" s="38">
        <f>[1]РаЗделы!DC5</f>
        <v>0</v>
      </c>
      <c r="I6" s="38">
        <f>[1]РаЗделы!DD5</f>
        <v>49428.991000000002</v>
      </c>
      <c r="J6" s="38">
        <f>[1]РаЗделы!DE5</f>
        <v>8.6674100000000003</v>
      </c>
      <c r="K6" s="38">
        <f>[1]РаЗделы!DF5</f>
        <v>1400</v>
      </c>
      <c r="L6" s="38">
        <f>[1]РаЗделы!DG5</f>
        <v>0</v>
      </c>
      <c r="M6" s="38">
        <f>[1]РаЗделы!DH5</f>
        <v>204.24</v>
      </c>
      <c r="N6" s="38">
        <f>[1]РаЗделы!DI5</f>
        <v>0</v>
      </c>
      <c r="O6" s="38">
        <f>[1]РаЗделы!DJ5</f>
        <v>307116.69933000003</v>
      </c>
      <c r="P6" s="38">
        <f>[1]РаЗделы!DK5</f>
        <v>5322.0793400000002</v>
      </c>
      <c r="Q6" s="38">
        <f>[1]РаЗделы!DL5</f>
        <v>32784.555999999997</v>
      </c>
      <c r="R6" s="38">
        <f>[1]РаЗделы!DM5</f>
        <v>978.84692999999993</v>
      </c>
      <c r="S6" s="38">
        <f>[1]РаЗделы!DN5</f>
        <v>227.77500000000001</v>
      </c>
      <c r="T6" s="38">
        <f>[1]РаЗделы!DO5</f>
        <v>0</v>
      </c>
      <c r="U6" s="38">
        <f>[1]РаЗделы!DP5</f>
        <v>44185.476000000002</v>
      </c>
      <c r="V6" s="38">
        <f>[1]РаЗделы!DQ5</f>
        <v>3885.90031</v>
      </c>
      <c r="W6" s="38">
        <f>[1]РаЗделы!DR5</f>
        <v>9667.4840000000004</v>
      </c>
      <c r="X6" s="38">
        <f>[1]РаЗделы!DS5</f>
        <v>360.52489000000003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6509.0919999999996</v>
      </c>
      <c r="AD6" s="38">
        <f>[1]РаЗделы!DY5</f>
        <v>0</v>
      </c>
      <c r="AE6" s="38">
        <f t="shared" ref="AE6:AE38" si="0">C6+E6+G6+I6+K6+M6+O6+Q6+S6+U6+W6+Y6+AA6+AC6</f>
        <v>502783.10400000005</v>
      </c>
      <c r="AF6" s="38">
        <f t="shared" ref="AF6:AF38" si="1">D6+F6+H6+J6+L6+N6+P6+R6+T6+V6+X6+Z6+AB6+AD6</f>
        <v>13809.26038</v>
      </c>
    </row>
    <row r="7" spans="1:64">
      <c r="A7" s="26">
        <v>3</v>
      </c>
      <c r="B7" s="29" t="s">
        <v>47</v>
      </c>
      <c r="C7" s="38">
        <f>[1]РаЗделы!CX6</f>
        <v>52730.045439999994</v>
      </c>
      <c r="D7" s="38">
        <f>[1]РаЗделы!CY6</f>
        <v>3025.1563500000002</v>
      </c>
      <c r="E7" s="38">
        <f>[1]РаЗделы!CZ6</f>
        <v>0</v>
      </c>
      <c r="F7" s="38">
        <f>[1]РаЗделы!DA6</f>
        <v>0</v>
      </c>
      <c r="G7" s="38">
        <f>[1]РаЗделы!DB6</f>
        <v>251</v>
      </c>
      <c r="H7" s="38">
        <f>[1]РаЗделы!DC6</f>
        <v>0</v>
      </c>
      <c r="I7" s="38">
        <f>[1]РаЗделы!DD6</f>
        <v>9940.7015600000013</v>
      </c>
      <c r="J7" s="38">
        <f>[1]РаЗделы!DE6</f>
        <v>148.05542000000003</v>
      </c>
      <c r="K7" s="38">
        <f>[1]РаЗделы!DF6</f>
        <v>4000</v>
      </c>
      <c r="L7" s="38">
        <f>[1]РаЗделы!DG6</f>
        <v>0</v>
      </c>
      <c r="M7" s="38">
        <f>[1]РаЗделы!DH6</f>
        <v>0</v>
      </c>
      <c r="N7" s="38">
        <f>[1]РаЗделы!DI6</f>
        <v>0</v>
      </c>
      <c r="O7" s="38">
        <f>[1]РаЗделы!DJ6</f>
        <v>520513.37599999999</v>
      </c>
      <c r="P7" s="38">
        <f>[1]РаЗделы!DK6</f>
        <v>12773.654710000001</v>
      </c>
      <c r="Q7" s="38">
        <f>[1]РаЗделы!DL6</f>
        <v>54650.345000000001</v>
      </c>
      <c r="R7" s="38">
        <f>[1]РаЗделы!DM6</f>
        <v>2486.8762099999999</v>
      </c>
      <c r="S7" s="38">
        <f>[1]РаЗделы!DN6</f>
        <v>1857.3920000000001</v>
      </c>
      <c r="T7" s="38">
        <f>[1]РаЗделы!DO6</f>
        <v>0</v>
      </c>
      <c r="U7" s="38">
        <f>[1]РаЗделы!DP6</f>
        <v>68781.645999999993</v>
      </c>
      <c r="V7" s="38">
        <f>[1]РаЗделы!DQ6</f>
        <v>5500.7206200000001</v>
      </c>
      <c r="W7" s="38">
        <f>[1]РаЗделы!DR6</f>
        <v>6731.64</v>
      </c>
      <c r="X7" s="38">
        <f>[1]РаЗделы!DS6</f>
        <v>511.49139000000002</v>
      </c>
      <c r="Y7" s="38">
        <f>[1]РаЗделы!DT6</f>
        <v>0</v>
      </c>
      <c r="Z7" s="38">
        <f>[1]РаЗделы!DU6</f>
        <v>0</v>
      </c>
      <c r="AA7" s="38">
        <f>[1]РаЗделы!DV6</f>
        <v>0</v>
      </c>
      <c r="AB7" s="38">
        <f>[1]РаЗделы!DW6</f>
        <v>0</v>
      </c>
      <c r="AC7" s="38">
        <f>[1]РаЗделы!DX6</f>
        <v>11278.657999999999</v>
      </c>
      <c r="AD7" s="38">
        <f>[1]РаЗделы!DY6</f>
        <v>0</v>
      </c>
      <c r="AE7" s="38">
        <f t="shared" si="0"/>
        <v>730734.804</v>
      </c>
      <c r="AF7" s="38">
        <f t="shared" si="1"/>
        <v>24445.954699999998</v>
      </c>
    </row>
    <row r="8" spans="1:64">
      <c r="A8" s="26">
        <v>4</v>
      </c>
      <c r="B8" s="29" t="s">
        <v>52</v>
      </c>
      <c r="C8" s="38">
        <f>[1]РаЗделы!CX7</f>
        <v>62421.305</v>
      </c>
      <c r="D8" s="38">
        <f>[1]РаЗделы!CY7</f>
        <v>1423.52467</v>
      </c>
      <c r="E8" s="38">
        <f>[1]РаЗделы!CZ7</f>
        <v>0</v>
      </c>
      <c r="F8" s="38">
        <f>[1]РаЗделы!DA7</f>
        <v>0</v>
      </c>
      <c r="G8" s="38">
        <f>[1]РаЗделы!DB7</f>
        <v>135</v>
      </c>
      <c r="H8" s="38">
        <f>[1]РаЗделы!DC7</f>
        <v>0</v>
      </c>
      <c r="I8" s="38">
        <f>[1]РаЗделы!DD7</f>
        <v>15502.03</v>
      </c>
      <c r="J8" s="38">
        <f>[1]РаЗделы!DE7</f>
        <v>501.2</v>
      </c>
      <c r="K8" s="38">
        <f>[1]РаЗделы!DF7</f>
        <v>674.63699999999994</v>
      </c>
      <c r="L8" s="38">
        <f>[1]РаЗделы!DG7</f>
        <v>40.761000000000003</v>
      </c>
      <c r="M8" s="38">
        <f>[1]РаЗделы!DH7</f>
        <v>0</v>
      </c>
      <c r="N8" s="38">
        <f>[1]РаЗделы!DI7</f>
        <v>0</v>
      </c>
      <c r="O8" s="38">
        <f>[1]РаЗделы!DJ7</f>
        <v>498661.35200000001</v>
      </c>
      <c r="P8" s="38">
        <f>[1]РаЗделы!DK7</f>
        <v>3788.8059399999997</v>
      </c>
      <c r="Q8" s="38">
        <f>[1]РаЗделы!DL7</f>
        <v>80606.869000000006</v>
      </c>
      <c r="R8" s="38">
        <f>[1]РаЗделы!DM7</f>
        <v>664.71716000000004</v>
      </c>
      <c r="S8" s="38">
        <f>[1]РаЗделы!DN7</f>
        <v>1046.982</v>
      </c>
      <c r="T8" s="38">
        <f>[1]РаЗделы!DO7</f>
        <v>0</v>
      </c>
      <c r="U8" s="38">
        <f>[1]РаЗделы!DP7</f>
        <v>66358.876000000004</v>
      </c>
      <c r="V8" s="38">
        <f>[1]РаЗделы!DQ7</f>
        <v>4840.701</v>
      </c>
      <c r="W8" s="38">
        <f>[1]РаЗделы!DR7</f>
        <v>25839.989000000001</v>
      </c>
      <c r="X8" s="38">
        <f>[1]РаЗделы!DS7</f>
        <v>72.365399999999994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9284.1129999999994</v>
      </c>
      <c r="AD8" s="38">
        <f>[1]РаЗделы!DY7</f>
        <v>0</v>
      </c>
      <c r="AE8" s="38">
        <f t="shared" si="0"/>
        <v>760531.15300000005</v>
      </c>
      <c r="AF8" s="38">
        <f t="shared" si="1"/>
        <v>11332.075170000002</v>
      </c>
    </row>
    <row r="9" spans="1:64">
      <c r="A9" s="26">
        <v>5</v>
      </c>
      <c r="B9" s="29" t="s">
        <v>53</v>
      </c>
      <c r="C9" s="38">
        <f>[1]РаЗделы!CX8</f>
        <v>44291.828000000001</v>
      </c>
      <c r="D9" s="38">
        <f>[1]РаЗделы!CY8</f>
        <v>1417.53575</v>
      </c>
      <c r="E9" s="38">
        <f>[1]РаЗделы!CZ8</f>
        <v>0</v>
      </c>
      <c r="F9" s="38">
        <f>[1]РаЗделы!DA8</f>
        <v>0</v>
      </c>
      <c r="G9" s="38">
        <f>[1]РаЗделы!DB8</f>
        <v>3794.9870000000001</v>
      </c>
      <c r="H9" s="38">
        <f>[1]РаЗделы!DC8</f>
        <v>28.809540000000002</v>
      </c>
      <c r="I9" s="38">
        <f>[1]РаЗделы!DD8</f>
        <v>53427.959000000003</v>
      </c>
      <c r="J9" s="38">
        <f>[1]РаЗделы!DE8</f>
        <v>80</v>
      </c>
      <c r="K9" s="38">
        <f>[1]РаЗделы!DF8</f>
        <v>74591.64</v>
      </c>
      <c r="L9" s="38">
        <f>[1]РаЗделы!DG8</f>
        <v>0</v>
      </c>
      <c r="M9" s="38">
        <f>[1]РаЗделы!DH8</f>
        <v>0</v>
      </c>
      <c r="N9" s="38">
        <f>[1]РаЗделы!DI8</f>
        <v>0</v>
      </c>
      <c r="O9" s="38">
        <f>[1]РаЗделы!DJ8</f>
        <v>387436.984</v>
      </c>
      <c r="P9" s="38">
        <f>[1]РаЗделы!DK8</f>
        <v>4976.0516199999993</v>
      </c>
      <c r="Q9" s="38">
        <f>[1]РаЗделы!DL8</f>
        <v>48353.241000000002</v>
      </c>
      <c r="R9" s="38">
        <f>[1]РаЗделы!DM8</f>
        <v>788.06951000000004</v>
      </c>
      <c r="S9" s="38">
        <f>[1]РаЗделы!DN8</f>
        <v>910.49800000000005</v>
      </c>
      <c r="T9" s="38">
        <f>[1]РаЗделы!DO8</f>
        <v>0</v>
      </c>
      <c r="U9" s="38">
        <f>[1]РаЗделы!DP8</f>
        <v>43474.707999999999</v>
      </c>
      <c r="V9" s="38">
        <f>[1]РаЗделы!DQ8</f>
        <v>3511.7251299999998</v>
      </c>
      <c r="W9" s="38">
        <f>[1]РаЗделы!DR8</f>
        <v>160</v>
      </c>
      <c r="X9" s="38">
        <f>[1]РаЗделы!DS8</f>
        <v>0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8607.0589999999993</v>
      </c>
      <c r="AD9" s="38">
        <f>[1]РаЗделы!DY8</f>
        <v>717.255</v>
      </c>
      <c r="AE9" s="38">
        <f t="shared" si="0"/>
        <v>665048.9040000001</v>
      </c>
      <c r="AF9" s="38">
        <f t="shared" si="1"/>
        <v>11519.446549999999</v>
      </c>
    </row>
    <row r="10" spans="1:64">
      <c r="A10" s="26">
        <v>6</v>
      </c>
      <c r="B10" s="29" t="s">
        <v>54</v>
      </c>
      <c r="C10" s="38">
        <f>[1]РаЗделы!CX9</f>
        <v>57255.777999999998</v>
      </c>
      <c r="D10" s="38">
        <f>[1]РаЗделы!CY9</f>
        <v>1403.5654</v>
      </c>
      <c r="E10" s="38">
        <f>[1]РаЗделы!CZ9</f>
        <v>0</v>
      </c>
      <c r="F10" s="38">
        <f>[1]РаЗделы!DA9</f>
        <v>0</v>
      </c>
      <c r="G10" s="38">
        <f>[1]РаЗделы!DB9</f>
        <v>55</v>
      </c>
      <c r="H10" s="38">
        <f>[1]РаЗделы!DC9</f>
        <v>0</v>
      </c>
      <c r="I10" s="38">
        <f>[1]РаЗделы!DD9</f>
        <v>12857.290999999999</v>
      </c>
      <c r="J10" s="38">
        <f>[1]РаЗделы!DE9</f>
        <v>1616.4</v>
      </c>
      <c r="K10" s="38">
        <f>[1]РаЗделы!DF9</f>
        <v>65377.53</v>
      </c>
      <c r="L10" s="38">
        <f>[1]РаЗделы!DG9</f>
        <v>0</v>
      </c>
      <c r="M10" s="38">
        <f>[1]РаЗделы!DH9</f>
        <v>0</v>
      </c>
      <c r="N10" s="38">
        <f>[1]РаЗделы!DI9</f>
        <v>0</v>
      </c>
      <c r="O10" s="38">
        <f>[1]РаЗделы!DJ9</f>
        <v>395300.99599999998</v>
      </c>
      <c r="P10" s="38">
        <f>[1]РаЗделы!DK9</f>
        <v>5485.1392400000004</v>
      </c>
      <c r="Q10" s="38">
        <f>[1]РаЗделы!DL9</f>
        <v>59119.77</v>
      </c>
      <c r="R10" s="38">
        <f>[1]РаЗделы!DM9</f>
        <v>462.69821000000002</v>
      </c>
      <c r="S10" s="38">
        <f>[1]РаЗделы!DN9</f>
        <v>1820.9960000000001</v>
      </c>
      <c r="T10" s="38">
        <f>[1]РаЗделы!DO9</f>
        <v>0</v>
      </c>
      <c r="U10" s="38">
        <f>[1]РаЗделы!DP9</f>
        <v>49109.648000000001</v>
      </c>
      <c r="V10" s="38">
        <f>[1]РаЗделы!DQ9</f>
        <v>3877.3591699999997</v>
      </c>
      <c r="W10" s="38">
        <f>[1]РаЗделы!DR9</f>
        <v>59123.8</v>
      </c>
      <c r="X10" s="38">
        <f>[1]РаЗделы!DS9</f>
        <v>0.2</v>
      </c>
      <c r="Y10" s="38">
        <f>[1]РаЗделы!DT9</f>
        <v>2939</v>
      </c>
      <c r="Z10" s="38">
        <f>[1]РаЗделы!DU9</f>
        <v>29.433400000000002</v>
      </c>
      <c r="AA10" s="38">
        <f>[1]РаЗделы!DV9</f>
        <v>0</v>
      </c>
      <c r="AB10" s="38">
        <f>[1]РаЗделы!DW9</f>
        <v>0</v>
      </c>
      <c r="AC10" s="38">
        <f>[1]РаЗделы!DX9</f>
        <v>9110.6740000000009</v>
      </c>
      <c r="AD10" s="38">
        <f>[1]РаЗделы!DY9</f>
        <v>759.22299999999996</v>
      </c>
      <c r="AE10" s="38">
        <f t="shared" si="0"/>
        <v>712070.48300000012</v>
      </c>
      <c r="AF10" s="38">
        <f t="shared" si="1"/>
        <v>13634.018420000002</v>
      </c>
    </row>
    <row r="11" spans="1:64">
      <c r="A11" s="26">
        <v>7</v>
      </c>
      <c r="B11" s="29" t="s">
        <v>55</v>
      </c>
      <c r="C11" s="38">
        <f>[1]РаЗделы!CX10</f>
        <v>68579.981530000005</v>
      </c>
      <c r="D11" s="38">
        <f>[1]РаЗделы!CY10</f>
        <v>3139.9507999999996</v>
      </c>
      <c r="E11" s="38">
        <f>[1]РаЗделы!CZ10</f>
        <v>0</v>
      </c>
      <c r="F11" s="38">
        <f>[1]РаЗделы!DA10</f>
        <v>0</v>
      </c>
      <c r="G11" s="38">
        <f>[1]РаЗделы!DB10</f>
        <v>13449.096</v>
      </c>
      <c r="H11" s="38">
        <f>[1]РаЗделы!DC10</f>
        <v>296.19312000000002</v>
      </c>
      <c r="I11" s="38">
        <f>[1]РаЗделы!DD10</f>
        <v>99728.792000000001</v>
      </c>
      <c r="J11" s="38">
        <f>[1]РаЗделы!DE10</f>
        <v>0</v>
      </c>
      <c r="K11" s="38">
        <f>[1]РаЗделы!DF10</f>
        <v>262.55135999999999</v>
      </c>
      <c r="L11" s="38">
        <f>[1]РаЗделы!DG10</f>
        <v>0</v>
      </c>
      <c r="M11" s="38">
        <f>[1]РаЗделы!DH10</f>
        <v>798.3</v>
      </c>
      <c r="N11" s="38">
        <f>[1]РаЗделы!DI10</f>
        <v>0</v>
      </c>
      <c r="O11" s="38">
        <f>[1]РаЗделы!DJ10</f>
        <v>468032.86370000005</v>
      </c>
      <c r="P11" s="38">
        <f>[1]РаЗделы!DK10</f>
        <v>6515.5112099999997</v>
      </c>
      <c r="Q11" s="38">
        <f>[1]РаЗделы!DL10</f>
        <v>55875.56</v>
      </c>
      <c r="R11" s="38">
        <f>[1]РаЗделы!DM10</f>
        <v>827.30427999999995</v>
      </c>
      <c r="S11" s="38">
        <f>[1]РаЗделы!DN10</f>
        <v>846.80600000000004</v>
      </c>
      <c r="T11" s="38">
        <f>[1]РаЗделы!DO10</f>
        <v>0</v>
      </c>
      <c r="U11" s="38">
        <f>[1]РаЗделы!DP10</f>
        <v>76303.252999999997</v>
      </c>
      <c r="V11" s="38">
        <f>[1]РаЗделы!DQ10</f>
        <v>8034.4208999999992</v>
      </c>
      <c r="W11" s="38">
        <f>[1]РаЗделы!DR10</f>
        <v>365</v>
      </c>
      <c r="X11" s="38">
        <f>[1]РаЗделы!DS10</f>
        <v>3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12503.65</v>
      </c>
      <c r="AD11" s="38">
        <f>[1]РаЗделы!DY10</f>
        <v>1041.971</v>
      </c>
      <c r="AE11" s="38">
        <f t="shared" si="0"/>
        <v>796745.85359000019</v>
      </c>
      <c r="AF11" s="38">
        <f t="shared" si="1"/>
        <v>19858.351310000002</v>
      </c>
    </row>
    <row r="12" spans="1:64">
      <c r="A12" s="26">
        <v>8</v>
      </c>
      <c r="B12" s="29" t="s">
        <v>56</v>
      </c>
      <c r="C12" s="38">
        <f>[1]РаЗделы!CX11</f>
        <v>75070.340819999998</v>
      </c>
      <c r="D12" s="38">
        <f>[1]РаЗделы!CY11</f>
        <v>2422.9291699999999</v>
      </c>
      <c r="E12" s="38">
        <f>[1]РаЗделы!CZ11</f>
        <v>0</v>
      </c>
      <c r="F12" s="38">
        <f>[1]РаЗделы!DA11</f>
        <v>0</v>
      </c>
      <c r="G12" s="38">
        <f>[1]РаЗделы!DB11</f>
        <v>4000</v>
      </c>
      <c r="H12" s="38">
        <f>[1]РаЗделы!DC11</f>
        <v>0</v>
      </c>
      <c r="I12" s="38">
        <f>[1]РаЗделы!DD11</f>
        <v>23146.883120000002</v>
      </c>
      <c r="J12" s="38">
        <f>[1]РаЗделы!DE11</f>
        <v>0</v>
      </c>
      <c r="K12" s="38">
        <f>[1]РаЗделы!DF11</f>
        <v>4019</v>
      </c>
      <c r="L12" s="38">
        <f>[1]РаЗделы!DG11</f>
        <v>177.77554999999998</v>
      </c>
      <c r="M12" s="38">
        <f>[1]РаЗделы!DH11</f>
        <v>31.92</v>
      </c>
      <c r="N12" s="38">
        <f>[1]РаЗделы!DI11</f>
        <v>0</v>
      </c>
      <c r="O12" s="38">
        <f>[1]РаЗделы!DJ11</f>
        <v>499381.26</v>
      </c>
      <c r="P12" s="38">
        <f>[1]РаЗделы!DK11</f>
        <v>7788.9686500000007</v>
      </c>
      <c r="Q12" s="38">
        <f>[1]РаЗделы!DL11</f>
        <v>50054.110999999997</v>
      </c>
      <c r="R12" s="38">
        <f>[1]РаЗделы!DM11</f>
        <v>784.16451000000006</v>
      </c>
      <c r="S12" s="38">
        <f>[1]РаЗделы!DN11</f>
        <v>273.27</v>
      </c>
      <c r="T12" s="38">
        <f>[1]РаЗделы!DO11</f>
        <v>0</v>
      </c>
      <c r="U12" s="38">
        <f>[1]РаЗделы!DP11</f>
        <v>58223.402000000002</v>
      </c>
      <c r="V12" s="38">
        <f>[1]РаЗделы!DQ11</f>
        <v>4168.7952100000002</v>
      </c>
      <c r="W12" s="38">
        <f>[1]РаЗделы!DR11</f>
        <v>5613.7</v>
      </c>
      <c r="X12" s="38">
        <f>[1]РаЗделы!DS11</f>
        <v>117.19892999999999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8993.9879999999994</v>
      </c>
      <c r="AD12" s="38">
        <f>[1]РаЗделы!DY11</f>
        <v>0</v>
      </c>
      <c r="AE12" s="38">
        <f t="shared" si="0"/>
        <v>728807.87494000001</v>
      </c>
      <c r="AF12" s="38">
        <f t="shared" si="1"/>
        <v>15459.832020000002</v>
      </c>
    </row>
    <row r="13" spans="1:64">
      <c r="A13" s="26">
        <v>9</v>
      </c>
      <c r="B13" s="29" t="s">
        <v>57</v>
      </c>
      <c r="C13" s="38">
        <f>[1]РаЗделы!CX12</f>
        <v>54800.233</v>
      </c>
      <c r="D13" s="38">
        <f>[1]РаЗделы!CY12</f>
        <v>2136.67283</v>
      </c>
      <c r="E13" s="38">
        <f>[1]РаЗделы!CZ12</f>
        <v>0</v>
      </c>
      <c r="F13" s="38">
        <f>[1]РаЗделы!DA12</f>
        <v>0</v>
      </c>
      <c r="G13" s="38">
        <f>[1]РаЗделы!DB12</f>
        <v>659</v>
      </c>
      <c r="H13" s="38">
        <f>[1]РаЗделы!DC12</f>
        <v>0</v>
      </c>
      <c r="I13" s="38">
        <f>[1]РаЗделы!DD12</f>
        <v>13914.79</v>
      </c>
      <c r="J13" s="38">
        <f>[1]РаЗделы!DE12</f>
        <v>0</v>
      </c>
      <c r="K13" s="38">
        <f>[1]РаЗделы!DF12</f>
        <v>95627.269</v>
      </c>
      <c r="L13" s="38">
        <f>[1]РаЗделы!DG12</f>
        <v>30</v>
      </c>
      <c r="M13" s="38">
        <f>[1]РаЗделы!DH12</f>
        <v>0</v>
      </c>
      <c r="N13" s="38">
        <f>[1]РаЗделы!DI12</f>
        <v>0</v>
      </c>
      <c r="O13" s="38">
        <f>[1]РаЗделы!DJ12</f>
        <v>259678.967</v>
      </c>
      <c r="P13" s="38">
        <f>[1]РаЗделы!DK12</f>
        <v>4091.73063</v>
      </c>
      <c r="Q13" s="38">
        <f>[1]РаЗделы!DL12</f>
        <v>36654.506000000001</v>
      </c>
      <c r="R13" s="38">
        <f>[1]РаЗделы!DM12</f>
        <v>357.38491999999997</v>
      </c>
      <c r="S13" s="38">
        <f>[1]РаЗделы!DN12</f>
        <v>518.94100000000003</v>
      </c>
      <c r="T13" s="38">
        <f>[1]РаЗделы!DO12</f>
        <v>0</v>
      </c>
      <c r="U13" s="38">
        <f>[1]РаЗделы!DP12</f>
        <v>26813.406999999999</v>
      </c>
      <c r="V13" s="38">
        <f>[1]РаЗделы!DQ12</f>
        <v>2322.17668</v>
      </c>
      <c r="W13" s="38">
        <f>[1]РаЗделы!DR12</f>
        <v>11212.558999999999</v>
      </c>
      <c r="X13" s="38">
        <f>[1]РаЗделы!DS12</f>
        <v>235.45618999999999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5007.884</v>
      </c>
      <c r="AD13" s="38">
        <f>[1]РаЗделы!DY12</f>
        <v>0</v>
      </c>
      <c r="AE13" s="38">
        <f t="shared" si="0"/>
        <v>504887.55600000004</v>
      </c>
      <c r="AF13" s="38">
        <f t="shared" si="1"/>
        <v>9173.4212500000012</v>
      </c>
    </row>
    <row r="14" spans="1:64">
      <c r="A14" s="26">
        <v>10</v>
      </c>
      <c r="B14" s="29" t="s">
        <v>58</v>
      </c>
      <c r="C14" s="38">
        <f>[1]РаЗделы!CX13</f>
        <v>68305.588409999997</v>
      </c>
      <c r="D14" s="38">
        <f>[1]РаЗделы!CY13</f>
        <v>1372.1563700000002</v>
      </c>
      <c r="E14" s="38">
        <f>[1]РаЗделы!CZ13</f>
        <v>0</v>
      </c>
      <c r="F14" s="38">
        <f>[1]РаЗделы!DA13</f>
        <v>0</v>
      </c>
      <c r="G14" s="38">
        <f>[1]РаЗделы!DB13</f>
        <v>3075</v>
      </c>
      <c r="H14" s="38">
        <f>[1]РаЗделы!DC13</f>
        <v>93.363649999999993</v>
      </c>
      <c r="I14" s="38">
        <f>[1]РаЗделы!DD13</f>
        <v>16745.453880000001</v>
      </c>
      <c r="J14" s="38">
        <f>[1]РаЗделы!DE13</f>
        <v>5.5038599999999995</v>
      </c>
      <c r="K14" s="38">
        <f>[1]РаЗделы!DF13</f>
        <v>2088.96</v>
      </c>
      <c r="L14" s="38">
        <f>[1]РаЗделы!DG13</f>
        <v>0</v>
      </c>
      <c r="M14" s="38">
        <f>[1]РаЗделы!DH13</f>
        <v>0</v>
      </c>
      <c r="N14" s="38">
        <f>[1]РаЗделы!DI13</f>
        <v>0</v>
      </c>
      <c r="O14" s="38">
        <f>[1]РаЗделы!DJ13</f>
        <v>678901.66200000001</v>
      </c>
      <c r="P14" s="38">
        <f>[1]РаЗделы!DK13</f>
        <v>5000.3905100000002</v>
      </c>
      <c r="Q14" s="38">
        <f>[1]РаЗделы!DL13</f>
        <v>58476.095000000001</v>
      </c>
      <c r="R14" s="38">
        <f>[1]РаЗделы!DM13</f>
        <v>3550.55773</v>
      </c>
      <c r="S14" s="38">
        <f>[1]РаЗделы!DN13</f>
        <v>1411.241</v>
      </c>
      <c r="T14" s="38">
        <f>[1]РаЗделы!DO13</f>
        <v>0</v>
      </c>
      <c r="U14" s="38">
        <f>[1]РаЗделы!DP13</f>
        <v>88216.493000000002</v>
      </c>
      <c r="V14" s="38">
        <f>[1]РаЗделы!DQ13</f>
        <v>4056.0046400000001</v>
      </c>
      <c r="W14" s="38">
        <f>[1]РаЗделы!DR13</f>
        <v>30</v>
      </c>
      <c r="X14" s="38">
        <f>[1]РаЗделы!DS13</f>
        <v>0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9791.5820000000003</v>
      </c>
      <c r="AD14" s="38">
        <f>[1]РаЗделы!DY13</f>
        <v>815.96500000000003</v>
      </c>
      <c r="AE14" s="38">
        <f t="shared" si="0"/>
        <v>927042.07529000007</v>
      </c>
      <c r="AF14" s="38">
        <f t="shared" si="1"/>
        <v>14893.941760000002</v>
      </c>
    </row>
    <row r="15" spans="1:64">
      <c r="A15" s="26">
        <v>11</v>
      </c>
      <c r="B15" s="29" t="s">
        <v>59</v>
      </c>
      <c r="C15" s="38">
        <f>[1]РаЗделы!CX14</f>
        <v>111161.05054000001</v>
      </c>
      <c r="D15" s="38">
        <f>[1]РаЗделы!CY14</f>
        <v>7409.2664400000003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167828.30445</v>
      </c>
      <c r="J15" s="38">
        <f>[1]РаЗделы!DE14</f>
        <v>0</v>
      </c>
      <c r="K15" s="38">
        <f>[1]РаЗделы!DF14</f>
        <v>5393.4793200000004</v>
      </c>
      <c r="L15" s="38">
        <f>[1]РаЗделы!DG14</f>
        <v>0</v>
      </c>
      <c r="M15" s="38">
        <f>[1]РаЗделы!DH14</f>
        <v>15131.89</v>
      </c>
      <c r="N15" s="38">
        <f>[1]РаЗделы!DI14</f>
        <v>0</v>
      </c>
      <c r="O15" s="38">
        <f>[1]РаЗделы!DJ14</f>
        <v>899001.84024000005</v>
      </c>
      <c r="P15" s="38">
        <f>[1]РаЗделы!DK14</f>
        <v>11052.79408</v>
      </c>
      <c r="Q15" s="38">
        <f>[1]РаЗделы!DL14</f>
        <v>59115.625100000005</v>
      </c>
      <c r="R15" s="38">
        <f>[1]РаЗделы!DM14</f>
        <v>1151.36988</v>
      </c>
      <c r="S15" s="38">
        <f>[1]РаЗделы!DN14</f>
        <v>1110.6759999999999</v>
      </c>
      <c r="T15" s="38">
        <f>[1]РаЗделы!DO14</f>
        <v>0</v>
      </c>
      <c r="U15" s="38">
        <f>[1]РаЗделы!DP14</f>
        <v>173192.64375999998</v>
      </c>
      <c r="V15" s="38">
        <f>[1]РаЗделы!DQ14</f>
        <v>20118.13679</v>
      </c>
      <c r="W15" s="38">
        <f>[1]РаЗделы!DR14</f>
        <v>10094.89</v>
      </c>
      <c r="X15" s="38">
        <f>[1]РаЗделы!DS14</f>
        <v>359.88587999999999</v>
      </c>
      <c r="Y15" s="38">
        <f>[1]РаЗделы!DT14</f>
        <v>0</v>
      </c>
      <c r="Z15" s="38">
        <f>[1]РаЗделы!DU14</f>
        <v>0</v>
      </c>
      <c r="AA15" s="38">
        <f>[1]РаЗделы!DV14</f>
        <v>13.827</v>
      </c>
      <c r="AB15" s="38">
        <f>[1]РаЗделы!DW14</f>
        <v>0</v>
      </c>
      <c r="AC15" s="38">
        <f>[1]РаЗделы!DX14</f>
        <v>38065.953000000001</v>
      </c>
      <c r="AD15" s="38">
        <f>[1]РаЗделы!DY14</f>
        <v>0</v>
      </c>
      <c r="AE15" s="38">
        <f t="shared" si="0"/>
        <v>1480410.1794099999</v>
      </c>
      <c r="AF15" s="38">
        <f t="shared" si="1"/>
        <v>40091.453070000003</v>
      </c>
    </row>
    <row r="16" spans="1:64">
      <c r="A16" s="26">
        <v>12</v>
      </c>
      <c r="B16" s="29" t="s">
        <v>60</v>
      </c>
      <c r="C16" s="38">
        <f>[1]РаЗделы!CX15</f>
        <v>47702.744039999998</v>
      </c>
      <c r="D16" s="38">
        <f>[1]РаЗделы!CY15</f>
        <v>2904.2280200000005</v>
      </c>
      <c r="E16" s="38">
        <f>[1]РаЗделы!CZ15</f>
        <v>0</v>
      </c>
      <c r="F16" s="38">
        <f>[1]РаЗделы!DA15</f>
        <v>0</v>
      </c>
      <c r="G16" s="38">
        <f>[1]РаЗделы!DB15</f>
        <v>120</v>
      </c>
      <c r="H16" s="38">
        <f>[1]РаЗделы!DC15</f>
        <v>0</v>
      </c>
      <c r="I16" s="38">
        <f>[1]РаЗделы!DD15</f>
        <v>4954.5350899999994</v>
      </c>
      <c r="J16" s="38">
        <f>[1]РаЗделы!DE15</f>
        <v>2423.9379700000004</v>
      </c>
      <c r="K16" s="38">
        <f>[1]РаЗделы!DF15</f>
        <v>1088.7</v>
      </c>
      <c r="L16" s="38">
        <f>[1]РаЗделы!DG15</f>
        <v>46.818760000000005</v>
      </c>
      <c r="M16" s="38">
        <f>[1]РаЗделы!DH15</f>
        <v>0</v>
      </c>
      <c r="N16" s="38">
        <f>[1]РаЗделы!DI15</f>
        <v>0</v>
      </c>
      <c r="O16" s="38">
        <f>[1]РаЗделы!DJ15</f>
        <v>416997.46176999994</v>
      </c>
      <c r="P16" s="38">
        <f>[1]РаЗделы!DK15</f>
        <v>7125.8029799999995</v>
      </c>
      <c r="Q16" s="38">
        <f>[1]РаЗделы!DL15</f>
        <v>29077.170160000001</v>
      </c>
      <c r="R16" s="38">
        <f>[1]РаЗделы!DM15</f>
        <v>5092.0071399999997</v>
      </c>
      <c r="S16" s="38">
        <f>[1]РаЗделы!DN15</f>
        <v>2002.9749999999999</v>
      </c>
      <c r="T16" s="38">
        <f>[1]РаЗделы!DO15</f>
        <v>0</v>
      </c>
      <c r="U16" s="38">
        <f>[1]РаЗделы!DP15</f>
        <v>57540.773999999998</v>
      </c>
      <c r="V16" s="38">
        <f>[1]РаЗделы!DQ15</f>
        <v>4871.21029</v>
      </c>
      <c r="W16" s="38">
        <f>[1]РаЗделы!DR15</f>
        <v>10644.764539999998</v>
      </c>
      <c r="X16" s="38">
        <f>[1]РаЗделы!DS15</f>
        <v>2629.6915400000003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10959.403</v>
      </c>
      <c r="AD16" s="38">
        <f>[1]РаЗделы!DY15</f>
        <v>912.99699999999996</v>
      </c>
      <c r="AE16" s="38">
        <f t="shared" si="0"/>
        <v>581088.52759999991</v>
      </c>
      <c r="AF16" s="38">
        <f t="shared" si="1"/>
        <v>26006.693699999996</v>
      </c>
    </row>
    <row r="17" spans="1:32">
      <c r="A17" s="26">
        <v>13</v>
      </c>
      <c r="B17" s="29" t="s">
        <v>61</v>
      </c>
      <c r="C17" s="38">
        <f>[1]РаЗделы!CX16</f>
        <v>47902.964</v>
      </c>
      <c r="D17" s="38">
        <f>[1]РаЗделы!CY16</f>
        <v>1832.9187099999999</v>
      </c>
      <c r="E17" s="38">
        <f>[1]РаЗделы!CZ16</f>
        <v>0</v>
      </c>
      <c r="F17" s="38">
        <f>[1]РаЗделы!DA16</f>
        <v>0</v>
      </c>
      <c r="G17" s="38">
        <f>[1]РаЗделы!DB16</f>
        <v>1286.27</v>
      </c>
      <c r="H17" s="38">
        <f>[1]РаЗделы!DC16</f>
        <v>0</v>
      </c>
      <c r="I17" s="38">
        <f>[1]РаЗделы!DD16</f>
        <v>10334.164000000001</v>
      </c>
      <c r="J17" s="38">
        <f>[1]РаЗделы!DE16</f>
        <v>27.890999999999998</v>
      </c>
      <c r="K17" s="38">
        <f>[1]РаЗделы!DF16</f>
        <v>40353.538999999997</v>
      </c>
      <c r="L17" s="38">
        <f>[1]РаЗделы!DG16</f>
        <v>0</v>
      </c>
      <c r="M17" s="38">
        <f>[1]РаЗделы!DH16</f>
        <v>0</v>
      </c>
      <c r="N17" s="38">
        <f>[1]РаЗделы!DI16</f>
        <v>0</v>
      </c>
      <c r="O17" s="38">
        <f>[1]РаЗделы!DJ16</f>
        <v>302772.17200000002</v>
      </c>
      <c r="P17" s="38">
        <f>[1]РаЗделы!DK16</f>
        <v>5116.1523299999999</v>
      </c>
      <c r="Q17" s="38">
        <f>[1]РаЗделы!DL16</f>
        <v>50443.798999999999</v>
      </c>
      <c r="R17" s="38">
        <f>[1]РаЗделы!DM16</f>
        <v>1249.4490700000001</v>
      </c>
      <c r="S17" s="38">
        <f>[1]РаЗделы!DN16</f>
        <v>764.91499999999996</v>
      </c>
      <c r="T17" s="38">
        <f>[1]РаЗделы!DO16</f>
        <v>0</v>
      </c>
      <c r="U17" s="38">
        <f>[1]РаЗделы!DP16</f>
        <v>36275.296000000002</v>
      </c>
      <c r="V17" s="38">
        <f>[1]РаЗделы!DQ16</f>
        <v>3808.5938900000001</v>
      </c>
      <c r="W17" s="38">
        <f>[1]РаЗделы!DR16</f>
        <v>350</v>
      </c>
      <c r="X17" s="38">
        <f>[1]РаЗделы!DS16</f>
        <v>11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6660.6909999999998</v>
      </c>
      <c r="AD17" s="38">
        <f>[1]РаЗделы!DY16</f>
        <v>0</v>
      </c>
      <c r="AE17" s="38">
        <f t="shared" si="0"/>
        <v>497143.81000000006</v>
      </c>
      <c r="AF17" s="38">
        <f t="shared" si="1"/>
        <v>12046.005000000001</v>
      </c>
    </row>
    <row r="18" spans="1:32">
      <c r="A18" s="26">
        <v>14</v>
      </c>
      <c r="B18" s="29" t="s">
        <v>62</v>
      </c>
      <c r="C18" s="38">
        <f>[1]РаЗделы!CX17</f>
        <v>67238.002999999997</v>
      </c>
      <c r="D18" s="38">
        <f>[1]РаЗделы!CY17</f>
        <v>1662.9138799999998</v>
      </c>
      <c r="E18" s="38">
        <f>[1]РаЗделы!CZ17</f>
        <v>0</v>
      </c>
      <c r="F18" s="38">
        <f>[1]РаЗделы!DA17</f>
        <v>0</v>
      </c>
      <c r="G18" s="38">
        <f>[1]РаЗделы!DB17</f>
        <v>238</v>
      </c>
      <c r="H18" s="38">
        <f>[1]РаЗделы!DC17</f>
        <v>0</v>
      </c>
      <c r="I18" s="38">
        <f>[1]РаЗделы!DD17</f>
        <v>9938.8080000000009</v>
      </c>
      <c r="J18" s="38">
        <f>[1]РаЗделы!DE17</f>
        <v>0</v>
      </c>
      <c r="K18" s="38">
        <f>[1]РаЗделы!DF17</f>
        <v>30028.605</v>
      </c>
      <c r="L18" s="38">
        <f>[1]РаЗделы!DG17</f>
        <v>0</v>
      </c>
      <c r="M18" s="38">
        <f>[1]РаЗделы!DH17</f>
        <v>0</v>
      </c>
      <c r="N18" s="38">
        <f>[1]РаЗделы!DI17</f>
        <v>0</v>
      </c>
      <c r="O18" s="38">
        <f>[1]РаЗделы!DJ17</f>
        <v>411880.17499999999</v>
      </c>
      <c r="P18" s="38">
        <f>[1]РаЗделы!DK17</f>
        <v>7434.1137299999991</v>
      </c>
      <c r="Q18" s="38">
        <f>[1]РаЗделы!DL17</f>
        <v>44977.364999999998</v>
      </c>
      <c r="R18" s="38">
        <f>[1]РаЗделы!DM17</f>
        <v>874.48542000000009</v>
      </c>
      <c r="S18" s="38">
        <f>[1]РаЗделы!DN17</f>
        <v>746.71699999999998</v>
      </c>
      <c r="T18" s="38">
        <f>[1]РаЗделы!DO17</f>
        <v>0</v>
      </c>
      <c r="U18" s="38">
        <f>[1]РаЗделы!DP17</f>
        <v>40231.347000000002</v>
      </c>
      <c r="V18" s="38">
        <f>[1]РаЗделы!DQ17</f>
        <v>3374.2239500000001</v>
      </c>
      <c r="W18" s="38">
        <f>[1]РаЗделы!DR17</f>
        <v>190</v>
      </c>
      <c r="X18" s="38">
        <f>[1]РаЗделы!DS17</f>
        <v>3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7163.6629999999996</v>
      </c>
      <c r="AD18" s="38">
        <f>[1]РаЗделы!DY17</f>
        <v>596.97199999999998</v>
      </c>
      <c r="AE18" s="38">
        <f t="shared" si="0"/>
        <v>612632.68299999984</v>
      </c>
      <c r="AF18" s="38">
        <f t="shared" si="1"/>
        <v>13945.708979999999</v>
      </c>
    </row>
    <row r="19" spans="1:32">
      <c r="A19" s="26">
        <v>15</v>
      </c>
      <c r="B19" s="29" t="s">
        <v>63</v>
      </c>
      <c r="C19" s="38">
        <f>[1]РаЗделы!CX18</f>
        <v>75069.437319999997</v>
      </c>
      <c r="D19" s="38">
        <f>[1]РаЗделы!CY18</f>
        <v>1542.5686400000002</v>
      </c>
      <c r="E19" s="38">
        <f>[1]РаЗделы!CZ18</f>
        <v>0</v>
      </c>
      <c r="F19" s="38">
        <f>[1]РаЗделы!DA18</f>
        <v>0</v>
      </c>
      <c r="G19" s="38">
        <f>[1]РаЗделы!DB18</f>
        <v>7699.37111</v>
      </c>
      <c r="H19" s="38">
        <f>[1]РаЗделы!DC18</f>
        <v>108</v>
      </c>
      <c r="I19" s="38">
        <f>[1]РаЗделы!DD18</f>
        <v>22879.226460000002</v>
      </c>
      <c r="J19" s="38">
        <f>[1]РаЗделы!DE18</f>
        <v>13</v>
      </c>
      <c r="K19" s="38">
        <f>[1]РаЗделы!DF18</f>
        <v>1000</v>
      </c>
      <c r="L19" s="38">
        <f>[1]РаЗделы!DG18</f>
        <v>0</v>
      </c>
      <c r="M19" s="38">
        <f>[1]РаЗделы!DH18</f>
        <v>0</v>
      </c>
      <c r="N19" s="38">
        <f>[1]РаЗделы!DI18</f>
        <v>0</v>
      </c>
      <c r="O19" s="38">
        <f>[1]РаЗделы!DJ18</f>
        <v>588045.83227000001</v>
      </c>
      <c r="P19" s="38">
        <f>[1]РаЗделы!DK18</f>
        <v>8763.3459700000003</v>
      </c>
      <c r="Q19" s="38">
        <f>[1]РаЗделы!DL18</f>
        <v>55763.638239999993</v>
      </c>
      <c r="R19" s="38">
        <f>[1]РаЗделы!DM18</f>
        <v>605.30705</v>
      </c>
      <c r="S19" s="38">
        <f>[1]РаЗделы!DN18</f>
        <v>1365.748</v>
      </c>
      <c r="T19" s="38">
        <f>[1]РаЗделы!DO18</f>
        <v>0</v>
      </c>
      <c r="U19" s="38">
        <f>[1]РаЗделы!DP18</f>
        <v>66686.963660000009</v>
      </c>
      <c r="V19" s="38">
        <f>[1]РаЗделы!DQ18</f>
        <v>5221.6674699999994</v>
      </c>
      <c r="W19" s="38">
        <f>[1]РаЗделы!DR18</f>
        <v>30</v>
      </c>
      <c r="X19" s="38">
        <f>[1]РаЗделы!DS18</f>
        <v>0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10108.91</v>
      </c>
      <c r="AD19" s="38">
        <f>[1]РаЗделы!DY18</f>
        <v>0</v>
      </c>
      <c r="AE19" s="38">
        <f t="shared" si="0"/>
        <v>828649.12706000009</v>
      </c>
      <c r="AF19" s="38">
        <f t="shared" si="1"/>
        <v>16253.88913</v>
      </c>
    </row>
    <row r="20" spans="1:32">
      <c r="A20" s="26">
        <v>16</v>
      </c>
      <c r="B20" s="29" t="s">
        <v>64</v>
      </c>
      <c r="C20" s="38">
        <f>[1]РаЗделы!CX19</f>
        <v>111552.79923</v>
      </c>
      <c r="D20" s="38">
        <f>[1]РаЗделы!CY19</f>
        <v>6045.80195</v>
      </c>
      <c r="E20" s="38">
        <f>[1]РаЗделы!CZ19</f>
        <v>0</v>
      </c>
      <c r="F20" s="38">
        <f>[1]РаЗделы!DA19</f>
        <v>0</v>
      </c>
      <c r="G20" s="38">
        <f>[1]РаЗделы!DB19</f>
        <v>50</v>
      </c>
      <c r="H20" s="38">
        <f>[1]РаЗделы!DC19</f>
        <v>0</v>
      </c>
      <c r="I20" s="38">
        <f>[1]РаЗделы!DD19</f>
        <v>22321.841</v>
      </c>
      <c r="J20" s="38">
        <f>[1]РаЗделы!DE19</f>
        <v>12.692209999999999</v>
      </c>
      <c r="K20" s="38">
        <f>[1]РаЗделы!DF19</f>
        <v>1144</v>
      </c>
      <c r="L20" s="38">
        <f>[1]РаЗделы!DG19</f>
        <v>0</v>
      </c>
      <c r="M20" s="38">
        <f>[1]РаЗделы!DH19</f>
        <v>0</v>
      </c>
      <c r="N20" s="38">
        <f>[1]РаЗделы!DI19</f>
        <v>0</v>
      </c>
      <c r="O20" s="38">
        <f>[1]РаЗделы!DJ19</f>
        <v>583849.93999999994</v>
      </c>
      <c r="P20" s="38">
        <f>[1]РаЗделы!DK19</f>
        <v>5953.0128700000005</v>
      </c>
      <c r="Q20" s="38">
        <f>[1]РаЗделы!DL19</f>
        <v>90077.176769999991</v>
      </c>
      <c r="R20" s="38">
        <f>[1]РаЗделы!DM19</f>
        <v>6088.6768700000002</v>
      </c>
      <c r="S20" s="38">
        <f>[1]РаЗделы!DN19</f>
        <v>1639.0170000000001</v>
      </c>
      <c r="T20" s="38">
        <f>[1]РаЗделы!DO19</f>
        <v>0</v>
      </c>
      <c r="U20" s="38">
        <f>[1]РаЗделы!DP19</f>
        <v>91938.841</v>
      </c>
      <c r="V20" s="38">
        <f>[1]РаЗделы!DQ19</f>
        <v>10782.900160000001</v>
      </c>
      <c r="W20" s="38">
        <f>[1]РаЗделы!DR19</f>
        <v>220</v>
      </c>
      <c r="X20" s="38">
        <f>[1]РаЗделы!DS19</f>
        <v>21.22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18249.612000000001</v>
      </c>
      <c r="AD20" s="38">
        <f>[1]РаЗделы!DY19</f>
        <v>0</v>
      </c>
      <c r="AE20" s="38">
        <f t="shared" si="0"/>
        <v>921043.22699999996</v>
      </c>
      <c r="AF20" s="38">
        <f t="shared" si="1"/>
        <v>28904.304060000002</v>
      </c>
    </row>
    <row r="21" spans="1:32">
      <c r="A21" s="26">
        <v>17</v>
      </c>
      <c r="B21" s="29" t="s">
        <v>65</v>
      </c>
      <c r="C21" s="38">
        <f>[1]РаЗделы!CX20</f>
        <v>85482.966950000002</v>
      </c>
      <c r="D21" s="38">
        <f>[1]РаЗделы!CY20</f>
        <v>5268.0320700000002</v>
      </c>
      <c r="E21" s="38">
        <f>[1]РаЗделы!CZ20</f>
        <v>0</v>
      </c>
      <c r="F21" s="38">
        <f>[1]РаЗделы!DA20</f>
        <v>0</v>
      </c>
      <c r="G21" s="38">
        <f>[1]РаЗделы!DB20</f>
        <v>2392.9760000000001</v>
      </c>
      <c r="H21" s="38">
        <f>[1]РаЗделы!DC20</f>
        <v>74.361000000000004</v>
      </c>
      <c r="I21" s="38">
        <f>[1]РаЗделы!DD20</f>
        <v>14294.442999999999</v>
      </c>
      <c r="J21" s="38">
        <f>[1]РаЗделы!DE20</f>
        <v>150</v>
      </c>
      <c r="K21" s="38">
        <f>[1]РаЗделы!DF20</f>
        <v>9236.2639999999992</v>
      </c>
      <c r="L21" s="38">
        <f>[1]РаЗделы!DG20</f>
        <v>121</v>
      </c>
      <c r="M21" s="38">
        <f>[1]РаЗделы!DH20</f>
        <v>23956.3</v>
      </c>
      <c r="N21" s="38">
        <f>[1]РаЗделы!DI20</f>
        <v>0</v>
      </c>
      <c r="O21" s="38">
        <f>[1]РаЗделы!DJ20</f>
        <v>534650.83155</v>
      </c>
      <c r="P21" s="38">
        <f>[1]РаЗделы!DK20</f>
        <v>8598.6599500000011</v>
      </c>
      <c r="Q21" s="38">
        <f>[1]РаЗделы!DL20</f>
        <v>23612.249</v>
      </c>
      <c r="R21" s="38">
        <f>[1]РаЗделы!DM20</f>
        <v>565.86542000000009</v>
      </c>
      <c r="S21" s="38">
        <f>[1]РаЗделы!DN20</f>
        <v>343.13499999999999</v>
      </c>
      <c r="T21" s="38">
        <f>[1]РаЗделы!DO20</f>
        <v>0</v>
      </c>
      <c r="U21" s="38">
        <f>[1]РаЗделы!DP20</f>
        <v>86644.629199999996</v>
      </c>
      <c r="V21" s="38">
        <f>[1]РаЗделы!DQ20</f>
        <v>7658.9349199999997</v>
      </c>
      <c r="W21" s="38">
        <f>[1]РаЗделы!DR20</f>
        <v>200</v>
      </c>
      <c r="X21" s="38">
        <f>[1]РаЗделы!DS20</f>
        <v>21.8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15587.005999999999</v>
      </c>
      <c r="AD21" s="38">
        <f>[1]РаЗделы!DY20</f>
        <v>1298.9169999999999</v>
      </c>
      <c r="AE21" s="38">
        <f t="shared" si="0"/>
        <v>796400.80070000002</v>
      </c>
      <c r="AF21" s="38">
        <f t="shared" si="1"/>
        <v>23757.570360000002</v>
      </c>
    </row>
    <row r="22" spans="1:32">
      <c r="A22" s="26">
        <v>18</v>
      </c>
      <c r="B22" s="29" t="s">
        <v>66</v>
      </c>
      <c r="C22" s="38">
        <f>[1]РаЗделы!CX21</f>
        <v>43806.194000000003</v>
      </c>
      <c r="D22" s="38">
        <f>[1]РаЗделы!CY21</f>
        <v>2420.5628299999998</v>
      </c>
      <c r="E22" s="38">
        <f>[1]РаЗделы!CZ21</f>
        <v>0</v>
      </c>
      <c r="F22" s="38">
        <f>[1]РаЗделы!DA21</f>
        <v>0</v>
      </c>
      <c r="G22" s="38">
        <f>[1]РаЗделы!DB21</f>
        <v>2381.4789999999998</v>
      </c>
      <c r="H22" s="38">
        <f>[1]РаЗделы!DC21</f>
        <v>243.23507000000001</v>
      </c>
      <c r="I22" s="38">
        <f>[1]РаЗделы!DD21</f>
        <v>10222.802</v>
      </c>
      <c r="J22" s="38">
        <f>[1]РаЗделы!DE21</f>
        <v>0</v>
      </c>
      <c r="K22" s="38">
        <f>[1]РаЗделы!DF21</f>
        <v>19013.268</v>
      </c>
      <c r="L22" s="38">
        <f>[1]РаЗделы!DG21</f>
        <v>0</v>
      </c>
      <c r="M22" s="38">
        <f>[1]РаЗделы!DH21</f>
        <v>27.06</v>
      </c>
      <c r="N22" s="38">
        <f>[1]РаЗделы!DI21</f>
        <v>0</v>
      </c>
      <c r="O22" s="38">
        <f>[1]РаЗделы!DJ21</f>
        <v>484875.56900000002</v>
      </c>
      <c r="P22" s="38">
        <f>[1]РаЗделы!DK21</f>
        <v>8810.6873400000022</v>
      </c>
      <c r="Q22" s="38">
        <f>[1]РаЗделы!DL21</f>
        <v>37869.233999999997</v>
      </c>
      <c r="R22" s="38">
        <f>[1]РаЗделы!DM21</f>
        <v>2954.6130900000003</v>
      </c>
      <c r="S22" s="38">
        <f>[1]РаЗделы!DN21</f>
        <v>145.583</v>
      </c>
      <c r="T22" s="38">
        <f>[1]РаЗделы!DO21</f>
        <v>0</v>
      </c>
      <c r="U22" s="38">
        <f>[1]РаЗделы!DP21</f>
        <v>41120.241000000002</v>
      </c>
      <c r="V22" s="38">
        <f>[1]РаЗделы!DQ21</f>
        <v>4978.5361199999988</v>
      </c>
      <c r="W22" s="38">
        <f>[1]РаЗделы!DR21</f>
        <v>75</v>
      </c>
      <c r="X22" s="38">
        <f>[1]РаЗделы!DS21</f>
        <v>1.5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6599.0240000000003</v>
      </c>
      <c r="AD22" s="38">
        <f>[1]РаЗделы!DY21</f>
        <v>0</v>
      </c>
      <c r="AE22" s="38">
        <f t="shared" si="0"/>
        <v>646135.45399999991</v>
      </c>
      <c r="AF22" s="38">
        <f t="shared" si="1"/>
        <v>19409.134450000001</v>
      </c>
    </row>
    <row r="23" spans="1:32">
      <c r="A23" s="26">
        <v>19</v>
      </c>
      <c r="B23" s="29" t="s">
        <v>67</v>
      </c>
      <c r="C23" s="38">
        <f>[1]РаЗделы!CX22</f>
        <v>58183.951999999997</v>
      </c>
      <c r="D23" s="38">
        <f>[1]РаЗделы!CY22</f>
        <v>1836.2531399999998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17230.745999999999</v>
      </c>
      <c r="J23" s="38">
        <f>[1]РаЗделы!DE22</f>
        <v>0</v>
      </c>
      <c r="K23" s="38">
        <f>[1]РаЗделы!DF22</f>
        <v>609</v>
      </c>
      <c r="L23" s="38">
        <f>[1]РаЗделы!DG22</f>
        <v>0.71133000000000002</v>
      </c>
      <c r="M23" s="38">
        <f>[1]РаЗделы!DH22</f>
        <v>0</v>
      </c>
      <c r="N23" s="38">
        <f>[1]РаЗделы!DI22</f>
        <v>0</v>
      </c>
      <c r="O23" s="38">
        <f>[1]РаЗделы!DJ22</f>
        <v>355111.19400000002</v>
      </c>
      <c r="P23" s="38">
        <f>[1]РаЗделы!DK22</f>
        <v>10630.591910000001</v>
      </c>
      <c r="Q23" s="38">
        <f>[1]РаЗделы!DL22</f>
        <v>70065.675000000003</v>
      </c>
      <c r="R23" s="38">
        <f>[1]РаЗделы!DM22</f>
        <v>1451.1321499999999</v>
      </c>
      <c r="S23" s="38">
        <f>[1]РаЗделы!DN22</f>
        <v>455.25</v>
      </c>
      <c r="T23" s="38">
        <f>[1]РаЗделы!DO22</f>
        <v>0</v>
      </c>
      <c r="U23" s="38">
        <f>[1]РаЗделы!DP22</f>
        <v>53165.892999999996</v>
      </c>
      <c r="V23" s="38">
        <f>[1]РаЗделы!DQ22</f>
        <v>4575.1359000000002</v>
      </c>
      <c r="W23" s="38">
        <f>[1]РаЗделы!DR22</f>
        <v>23865.26</v>
      </c>
      <c r="X23" s="38">
        <f>[1]РаЗделы!DS22</f>
        <v>651.84496999999999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9083.6939999999995</v>
      </c>
      <c r="AD23" s="38">
        <f>[1]РаЗделы!DY22</f>
        <v>756.97500000000002</v>
      </c>
      <c r="AE23" s="38">
        <f t="shared" si="0"/>
        <v>587770.66399999999</v>
      </c>
      <c r="AF23" s="38">
        <f t="shared" si="1"/>
        <v>19902.644399999997</v>
      </c>
    </row>
    <row r="24" spans="1:32">
      <c r="A24" s="26">
        <v>20</v>
      </c>
      <c r="B24" s="29" t="s">
        <v>68</v>
      </c>
      <c r="C24" s="38">
        <f>[1]РаЗделы!CX23</f>
        <v>100858.19067</v>
      </c>
      <c r="D24" s="38">
        <f>[1]РаЗделы!CY23</f>
        <v>1410.6712199999999</v>
      </c>
      <c r="E24" s="38">
        <f>[1]РаЗделы!CZ23</f>
        <v>0</v>
      </c>
      <c r="F24" s="38">
        <f>[1]РаЗделы!DA23</f>
        <v>0</v>
      </c>
      <c r="G24" s="38">
        <f>[1]РаЗделы!DB23</f>
        <v>2830.8040000000001</v>
      </c>
      <c r="H24" s="38">
        <f>[1]РаЗделы!DC23</f>
        <v>106.27364999999999</v>
      </c>
      <c r="I24" s="38">
        <f>[1]РаЗделы!DD23</f>
        <v>21914.045999999998</v>
      </c>
      <c r="J24" s="38">
        <f>[1]РаЗделы!DE23</f>
        <v>0</v>
      </c>
      <c r="K24" s="38">
        <f>[1]РаЗделы!DF23</f>
        <v>12105.666999999999</v>
      </c>
      <c r="L24" s="38">
        <f>[1]РаЗделы!DG23</f>
        <v>420.30025000000001</v>
      </c>
      <c r="M24" s="38">
        <f>[1]РаЗделы!DH23</f>
        <v>0</v>
      </c>
      <c r="N24" s="38">
        <f>[1]РаЗделы!DI23</f>
        <v>0</v>
      </c>
      <c r="O24" s="38">
        <f>[1]РаЗделы!DJ23</f>
        <v>694832.19946000003</v>
      </c>
      <c r="P24" s="38">
        <f>[1]РаЗделы!DK23</f>
        <v>16888.881229999999</v>
      </c>
      <c r="Q24" s="38">
        <f>[1]РаЗделы!DL23</f>
        <v>71774.83948000001</v>
      </c>
      <c r="R24" s="38">
        <f>[1]РаЗделы!DM23</f>
        <v>2275.25146</v>
      </c>
      <c r="S24" s="38">
        <f>[1]РаЗделы!DN23</f>
        <v>500.74299999999999</v>
      </c>
      <c r="T24" s="38">
        <f>[1]РаЗделы!DO23</f>
        <v>0</v>
      </c>
      <c r="U24" s="38">
        <f>[1]РаЗделы!DP23</f>
        <v>95914.730719999992</v>
      </c>
      <c r="V24" s="38">
        <f>[1]РаЗделы!DQ23</f>
        <v>8681.3358100000005</v>
      </c>
      <c r="W24" s="38">
        <f>[1]РаЗделы!DR23</f>
        <v>1876.203</v>
      </c>
      <c r="X24" s="38">
        <f>[1]РаЗделы!DS23</f>
        <v>13.2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19763.906999999999</v>
      </c>
      <c r="AD24" s="38">
        <f>[1]РаЗделы!DY23</f>
        <v>1562.3810000000001</v>
      </c>
      <c r="AE24" s="38">
        <f t="shared" si="0"/>
        <v>1022371.33033</v>
      </c>
      <c r="AF24" s="38">
        <f t="shared" si="1"/>
        <v>31358.294620000001</v>
      </c>
    </row>
    <row r="25" spans="1:32">
      <c r="A25" s="26">
        <v>21</v>
      </c>
      <c r="B25" s="29" t="s">
        <v>69</v>
      </c>
      <c r="C25" s="38">
        <f>[1]РаЗделы!CX24</f>
        <v>54449.366999999998</v>
      </c>
      <c r="D25" s="38">
        <f>[1]РаЗделы!CY24</f>
        <v>2389.9091000000003</v>
      </c>
      <c r="E25" s="38">
        <f>[1]РаЗделы!CZ24</f>
        <v>0</v>
      </c>
      <c r="F25" s="38">
        <f>[1]РаЗделы!DA24</f>
        <v>0</v>
      </c>
      <c r="G25" s="38">
        <f>[1]РаЗделы!DB24</f>
        <v>2915.538</v>
      </c>
      <c r="H25" s="38">
        <f>[1]РаЗделы!DC24</f>
        <v>158.77991</v>
      </c>
      <c r="I25" s="38">
        <f>[1]РаЗделы!DD24</f>
        <v>194820.497</v>
      </c>
      <c r="J25" s="38">
        <f>[1]РаЗделы!DE24</f>
        <v>242.07201000000001</v>
      </c>
      <c r="K25" s="38">
        <f>[1]РаЗделы!DF24</f>
        <v>18592.95</v>
      </c>
      <c r="L25" s="38">
        <f>[1]РаЗделы!DG24</f>
        <v>0</v>
      </c>
      <c r="M25" s="38">
        <f>[1]РаЗделы!DH24</f>
        <v>0</v>
      </c>
      <c r="N25" s="38">
        <f>[1]РаЗделы!DI24</f>
        <v>0</v>
      </c>
      <c r="O25" s="38">
        <f>[1]РаЗделы!DJ24</f>
        <v>366799.255</v>
      </c>
      <c r="P25" s="38">
        <f>[1]РаЗделы!DK24</f>
        <v>5608.5956799999994</v>
      </c>
      <c r="Q25" s="38">
        <f>[1]РаЗделы!DL24</f>
        <v>72463.566999999995</v>
      </c>
      <c r="R25" s="38">
        <f>[1]РаЗделы!DM24</f>
        <v>1302.15706</v>
      </c>
      <c r="S25" s="38">
        <f>[1]РаЗделы!DN24</f>
        <v>655.42499999999995</v>
      </c>
      <c r="T25" s="38">
        <f>[1]РаЗделы!DO24</f>
        <v>0</v>
      </c>
      <c r="U25" s="38">
        <f>[1]РаЗделы!DP24</f>
        <v>56396.885000000002</v>
      </c>
      <c r="V25" s="38">
        <f>[1]РаЗделы!DQ24</f>
        <v>5092.9146799999999</v>
      </c>
      <c r="W25" s="38">
        <f>[1]РаЗделы!DR24</f>
        <v>540</v>
      </c>
      <c r="X25" s="38">
        <f>[1]РаЗделы!DS24</f>
        <v>54.99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10147.451999999999</v>
      </c>
      <c r="AD25" s="38">
        <f>[1]РаЗделы!DY24</f>
        <v>0</v>
      </c>
      <c r="AE25" s="38">
        <f t="shared" si="0"/>
        <v>777780.93600000022</v>
      </c>
      <c r="AF25" s="38">
        <f t="shared" si="1"/>
        <v>14849.418439999999</v>
      </c>
    </row>
    <row r="26" spans="1:32">
      <c r="A26" s="26">
        <v>22</v>
      </c>
      <c r="B26" s="29" t="s">
        <v>70</v>
      </c>
      <c r="C26" s="38">
        <f>[1]РаЗделы!CX25</f>
        <v>69454.62</v>
      </c>
      <c r="D26" s="38">
        <f>[1]РаЗделы!CY25</f>
        <v>1345.9998500000002</v>
      </c>
      <c r="E26" s="38">
        <f>[1]РаЗделы!CZ25</f>
        <v>0</v>
      </c>
      <c r="F26" s="38">
        <f>[1]РаЗделы!DA25</f>
        <v>0</v>
      </c>
      <c r="G26" s="38">
        <f>[1]РаЗделы!DB25</f>
        <v>245</v>
      </c>
      <c r="H26" s="38">
        <f>[1]РаЗделы!DC25</f>
        <v>0</v>
      </c>
      <c r="I26" s="38">
        <f>[1]РаЗделы!DD25</f>
        <v>36135.317999999999</v>
      </c>
      <c r="J26" s="38">
        <f>[1]РаЗделы!DE25</f>
        <v>5.7915000000000001</v>
      </c>
      <c r="K26" s="38">
        <f>[1]РаЗделы!DF25</f>
        <v>5174.8900000000003</v>
      </c>
      <c r="L26" s="38">
        <f>[1]РаЗделы!DG25</f>
        <v>0</v>
      </c>
      <c r="M26" s="38">
        <f>[1]РаЗделы!DH25</f>
        <v>0</v>
      </c>
      <c r="N26" s="38">
        <f>[1]РаЗделы!DI25</f>
        <v>0</v>
      </c>
      <c r="O26" s="38">
        <f>[1]РаЗделы!DJ25</f>
        <v>440347.31599999999</v>
      </c>
      <c r="P26" s="38">
        <f>[1]РаЗделы!DK25</f>
        <v>6713.2301699999998</v>
      </c>
      <c r="Q26" s="38">
        <f>[1]РаЗделы!DL25</f>
        <v>41010.394</v>
      </c>
      <c r="R26" s="38">
        <f>[1]РаЗделы!DM25</f>
        <v>470.15462000000002</v>
      </c>
      <c r="S26" s="38">
        <f>[1]РаЗделы!DN25</f>
        <v>482.54599999999999</v>
      </c>
      <c r="T26" s="38">
        <f>[1]РаЗделы!DO25</f>
        <v>0</v>
      </c>
      <c r="U26" s="38">
        <f>[1]РаЗделы!DP25</f>
        <v>52143.864999999998</v>
      </c>
      <c r="V26" s="38">
        <f>[1]РаЗделы!DQ25</f>
        <v>5300.4341400000003</v>
      </c>
      <c r="W26" s="38">
        <f>[1]РаЗделы!DR25</f>
        <v>13897.477000000001</v>
      </c>
      <c r="X26" s="38">
        <f>[1]РаЗделы!DS25</f>
        <v>188.07086999999999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7953.7730000000001</v>
      </c>
      <c r="AD26" s="38">
        <f>[1]РаЗделы!DY25</f>
        <v>662.81399999999996</v>
      </c>
      <c r="AE26" s="38">
        <f t="shared" si="0"/>
        <v>666845.19899999991</v>
      </c>
      <c r="AF26" s="38">
        <f t="shared" si="1"/>
        <v>14686.495150000001</v>
      </c>
    </row>
    <row r="27" spans="1:32">
      <c r="A27" s="26">
        <v>23</v>
      </c>
      <c r="B27" s="29" t="s">
        <v>71</v>
      </c>
      <c r="C27" s="38">
        <f>[1]РаЗделы!CX26</f>
        <v>74221.604080000005</v>
      </c>
      <c r="D27" s="38">
        <f>[1]РаЗделы!CY26</f>
        <v>1604.2816</v>
      </c>
      <c r="E27" s="38">
        <f>[1]РаЗделы!CZ26</f>
        <v>0</v>
      </c>
      <c r="F27" s="38">
        <f>[1]РаЗделы!DA26</f>
        <v>0</v>
      </c>
      <c r="G27" s="38">
        <f>[1]РаЗделы!DB26</f>
        <v>269.3</v>
      </c>
      <c r="H27" s="38">
        <f>[1]РаЗделы!DC26</f>
        <v>0</v>
      </c>
      <c r="I27" s="38">
        <f>[1]РаЗделы!DD26</f>
        <v>29163.752920000003</v>
      </c>
      <c r="J27" s="38">
        <f>[1]РаЗделы!DE26</f>
        <v>5.2694099999999997</v>
      </c>
      <c r="K27" s="38">
        <f>[1]РаЗделы!DF26</f>
        <v>6677.4520000000002</v>
      </c>
      <c r="L27" s="38">
        <f>[1]РаЗделы!DG26</f>
        <v>0</v>
      </c>
      <c r="M27" s="38">
        <f>[1]РаЗделы!DH26</f>
        <v>0</v>
      </c>
      <c r="N27" s="38">
        <f>[1]РаЗделы!DI26</f>
        <v>0</v>
      </c>
      <c r="O27" s="38">
        <f>[1]РаЗделы!DJ26</f>
        <v>821373.80799999996</v>
      </c>
      <c r="P27" s="38">
        <f>[1]РаЗделы!DK26</f>
        <v>9098.0500900000006</v>
      </c>
      <c r="Q27" s="38">
        <f>[1]РаЗделы!DL26</f>
        <v>68327.81</v>
      </c>
      <c r="R27" s="38">
        <f>[1]РаЗделы!DM26</f>
        <v>740.69656000000009</v>
      </c>
      <c r="S27" s="38">
        <f>[1]РаЗделы!DN26</f>
        <v>1338.4490000000001</v>
      </c>
      <c r="T27" s="38">
        <f>[1]РаЗделы!DO26</f>
        <v>0</v>
      </c>
      <c r="U27" s="38">
        <f>[1]РаЗделы!DP26</f>
        <v>97263.932000000001</v>
      </c>
      <c r="V27" s="38">
        <f>[1]РаЗделы!DQ26</f>
        <v>8075.7957200000001</v>
      </c>
      <c r="W27" s="38">
        <f>[1]РаЗделы!DR26</f>
        <v>135</v>
      </c>
      <c r="X27" s="38">
        <f>[1]РаЗделы!DS26</f>
        <v>0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16495.311000000002</v>
      </c>
      <c r="AD27" s="38">
        <f>[1]РаЗделы!DY26</f>
        <v>0</v>
      </c>
      <c r="AE27" s="38">
        <f t="shared" si="0"/>
        <v>1115266.419</v>
      </c>
      <c r="AF27" s="38">
        <f t="shared" si="1"/>
        <v>19524.093379999998</v>
      </c>
    </row>
    <row r="28" spans="1:32">
      <c r="A28" s="26">
        <v>24</v>
      </c>
      <c r="B28" s="29" t="s">
        <v>72</v>
      </c>
      <c r="C28" s="38">
        <f>[1]РаЗделы!CX27</f>
        <v>66436.509059999997</v>
      </c>
      <c r="D28" s="38">
        <f>[1]РаЗделы!CY27</f>
        <v>1262.1675</v>
      </c>
      <c r="E28" s="38">
        <f>[1]РаЗделы!CZ27</f>
        <v>0</v>
      </c>
      <c r="F28" s="38">
        <f>[1]РаЗделы!DA27</f>
        <v>0</v>
      </c>
      <c r="G28" s="38">
        <f>[1]РаЗделы!DB27</f>
        <v>51.6</v>
      </c>
      <c r="H28" s="38">
        <f>[1]РаЗделы!DC27</f>
        <v>0</v>
      </c>
      <c r="I28" s="38">
        <f>[1]РаЗделы!DD27</f>
        <v>16042.272000000001</v>
      </c>
      <c r="J28" s="38">
        <f>[1]РаЗделы!DE27</f>
        <v>5.5190000000000001</v>
      </c>
      <c r="K28" s="38">
        <f>[1]РаЗделы!DF27</f>
        <v>4905.0959999999995</v>
      </c>
      <c r="L28" s="38">
        <f>[1]РаЗделы!DG27</f>
        <v>0</v>
      </c>
      <c r="M28" s="38">
        <f>[1]РаЗделы!DH27</f>
        <v>0</v>
      </c>
      <c r="N28" s="38">
        <f>[1]РаЗделы!DI27</f>
        <v>0</v>
      </c>
      <c r="O28" s="38">
        <f>[1]РаЗделы!DJ27</f>
        <v>286369.02194000001</v>
      </c>
      <c r="P28" s="38">
        <f>[1]РаЗделы!DK27</f>
        <v>3574.5113700000006</v>
      </c>
      <c r="Q28" s="38">
        <f>[1]РаЗделы!DL27</f>
        <v>47657.714999999997</v>
      </c>
      <c r="R28" s="38">
        <f>[1]РаЗделы!DM27</f>
        <v>702.38664000000006</v>
      </c>
      <c r="S28" s="38">
        <f>[1]РаЗделы!DN27</f>
        <v>928.69600000000003</v>
      </c>
      <c r="T28" s="38">
        <f>[1]РаЗделы!DO27</f>
        <v>0</v>
      </c>
      <c r="U28" s="38">
        <f>[1]РаЗделы!DP27</f>
        <v>40683.248</v>
      </c>
      <c r="V28" s="38">
        <f>[1]РаЗделы!DQ27</f>
        <v>3171.3838300000002</v>
      </c>
      <c r="W28" s="38">
        <f>[1]РаЗделы!DR27</f>
        <v>210</v>
      </c>
      <c r="X28" s="38">
        <f>[1]РаЗделы!DS27</f>
        <v>0.8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9488.9699999999993</v>
      </c>
      <c r="AD28" s="38">
        <f>[1]РаЗделы!DY27</f>
        <v>436.39100000000002</v>
      </c>
      <c r="AE28" s="38">
        <f t="shared" si="0"/>
        <v>472773.12800000003</v>
      </c>
      <c r="AF28" s="38">
        <f t="shared" si="1"/>
        <v>9153.1593400000002</v>
      </c>
    </row>
    <row r="29" spans="1:32">
      <c r="A29" s="26">
        <v>25</v>
      </c>
      <c r="B29" s="29" t="s">
        <v>73</v>
      </c>
      <c r="C29" s="38">
        <f>[1]РаЗделы!CX28</f>
        <v>66002.328999999998</v>
      </c>
      <c r="D29" s="38">
        <f>[1]РаЗделы!CY28</f>
        <v>3637.6739400000001</v>
      </c>
      <c r="E29" s="38">
        <f>[1]РаЗделы!CZ28</f>
        <v>0</v>
      </c>
      <c r="F29" s="38">
        <f>[1]РаЗделы!DA28</f>
        <v>0</v>
      </c>
      <c r="G29" s="38">
        <f>[1]РаЗделы!DB28</f>
        <v>3942.0659999999998</v>
      </c>
      <c r="H29" s="38">
        <f>[1]РаЗделы!DC28</f>
        <v>312.04240000000004</v>
      </c>
      <c r="I29" s="38">
        <f>[1]РаЗделы!DD28</f>
        <v>29517.288</v>
      </c>
      <c r="J29" s="38">
        <f>[1]РаЗделы!DE28</f>
        <v>16</v>
      </c>
      <c r="K29" s="38">
        <f>[1]РаЗделы!DF28</f>
        <v>48012.472999999998</v>
      </c>
      <c r="L29" s="38">
        <f>[1]РаЗделы!DG28</f>
        <v>0</v>
      </c>
      <c r="M29" s="38">
        <f>[1]РаЗделы!DH28</f>
        <v>1000</v>
      </c>
      <c r="N29" s="38">
        <f>[1]РаЗделы!DI28</f>
        <v>0</v>
      </c>
      <c r="O29" s="38">
        <f>[1]РаЗделы!DJ28</f>
        <v>639814.995</v>
      </c>
      <c r="P29" s="38">
        <f>[1]РаЗделы!DK28</f>
        <v>8090.9208800000006</v>
      </c>
      <c r="Q29" s="38">
        <f>[1]РаЗделы!DL28</f>
        <v>62053.19</v>
      </c>
      <c r="R29" s="38">
        <f>[1]РаЗделы!DM28</f>
        <v>1154.21065</v>
      </c>
      <c r="S29" s="38">
        <f>[1]РаЗделы!DN28</f>
        <v>910.49800000000005</v>
      </c>
      <c r="T29" s="38">
        <f>[1]РаЗделы!DO28</f>
        <v>0</v>
      </c>
      <c r="U29" s="38">
        <f>[1]РаЗделы!DP28</f>
        <v>70927.176999999996</v>
      </c>
      <c r="V29" s="38">
        <f>[1]РаЗделы!DQ28</f>
        <v>6372.1610599999995</v>
      </c>
      <c r="W29" s="38">
        <f>[1]РаЗделы!DR28</f>
        <v>14810.41</v>
      </c>
      <c r="X29" s="38">
        <f>[1]РаЗделы!DS28</f>
        <v>173.42774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15890.027</v>
      </c>
      <c r="AD29" s="38">
        <f>[1]РаЗделы!DY28</f>
        <v>286</v>
      </c>
      <c r="AE29" s="38">
        <f t="shared" si="0"/>
        <v>952880.4530000001</v>
      </c>
      <c r="AF29" s="38">
        <f t="shared" si="1"/>
        <v>20042.436669999999</v>
      </c>
    </row>
    <row r="30" spans="1:32">
      <c r="A30" s="26">
        <v>26</v>
      </c>
      <c r="B30" s="29" t="s">
        <v>74</v>
      </c>
      <c r="C30" s="38">
        <f>[1]РаЗделы!CX29</f>
        <v>61173.962</v>
      </c>
      <c r="D30" s="38">
        <f>[1]РаЗделы!CY29</f>
        <v>2828.6163700000002</v>
      </c>
      <c r="E30" s="38">
        <f>[1]РаЗделы!CZ29</f>
        <v>0</v>
      </c>
      <c r="F30" s="38">
        <f>[1]РаЗделы!DA29</f>
        <v>0</v>
      </c>
      <c r="G30" s="38">
        <f>[1]РаЗделы!DB29</f>
        <v>500</v>
      </c>
      <c r="H30" s="38">
        <f>[1]РаЗделы!DC29</f>
        <v>0</v>
      </c>
      <c r="I30" s="38">
        <f>[1]РаЗделы!DD29</f>
        <v>16621.105</v>
      </c>
      <c r="J30" s="38">
        <f>[1]РаЗделы!DE29</f>
        <v>135.20129999999997</v>
      </c>
      <c r="K30" s="38">
        <f>[1]РаЗделы!DF29</f>
        <v>1910.645</v>
      </c>
      <c r="L30" s="38">
        <f>[1]РаЗделы!DG29</f>
        <v>81.920479999999998</v>
      </c>
      <c r="M30" s="38">
        <f>[1]РаЗделы!DH29</f>
        <v>0</v>
      </c>
      <c r="N30" s="38">
        <f>[1]РаЗделы!DI29</f>
        <v>0</v>
      </c>
      <c r="O30" s="38">
        <f>[1]РаЗделы!DJ29</f>
        <v>253447.39600000001</v>
      </c>
      <c r="P30" s="38">
        <f>[1]РаЗделы!DK29</f>
        <v>4342.1123299999999</v>
      </c>
      <c r="Q30" s="38">
        <f>[1]РаЗделы!DL29</f>
        <v>68911.879000000001</v>
      </c>
      <c r="R30" s="38">
        <f>[1]РаЗделы!DM29</f>
        <v>722.72963000000004</v>
      </c>
      <c r="S30" s="38">
        <f>[1]РаЗделы!DN29</f>
        <v>455.25</v>
      </c>
      <c r="T30" s="38">
        <f>[1]РаЗделы!DO29</f>
        <v>0</v>
      </c>
      <c r="U30" s="38">
        <f>[1]РаЗделы!DP29</f>
        <v>40685.942999999999</v>
      </c>
      <c r="V30" s="38">
        <f>[1]РаЗделы!DQ29</f>
        <v>2810.1990000000001</v>
      </c>
      <c r="W30" s="38">
        <f>[1]РаЗделы!DR29</f>
        <v>20</v>
      </c>
      <c r="X30" s="38">
        <f>[1]РаЗделы!DS29</f>
        <v>1.2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5244.2740000000003</v>
      </c>
      <c r="AD30" s="38">
        <f>[1]РаЗделы!DY29</f>
        <v>0</v>
      </c>
      <c r="AE30" s="38">
        <f t="shared" si="0"/>
        <v>448970.45400000003</v>
      </c>
      <c r="AF30" s="38">
        <f t="shared" si="1"/>
        <v>10921.97911</v>
      </c>
    </row>
    <row r="31" spans="1:32">
      <c r="A31" s="26">
        <v>27</v>
      </c>
      <c r="B31" s="29" t="s">
        <v>75</v>
      </c>
      <c r="C31" s="38">
        <f>[1]РаЗделы!CX30</f>
        <v>59196.366999999998</v>
      </c>
      <c r="D31" s="38">
        <f>[1]РаЗделы!CY30</f>
        <v>1163.7928300000001</v>
      </c>
      <c r="E31" s="38">
        <f>[1]РаЗделы!CZ30</f>
        <v>0</v>
      </c>
      <c r="F31" s="38">
        <f>[1]РаЗделы!DA30</f>
        <v>0</v>
      </c>
      <c r="G31" s="38">
        <f>[1]РаЗделы!DB30</f>
        <v>10</v>
      </c>
      <c r="H31" s="38">
        <f>[1]РаЗделы!DC30</f>
        <v>0</v>
      </c>
      <c r="I31" s="38">
        <f>[1]РаЗделы!DD30</f>
        <v>6575.7070000000003</v>
      </c>
      <c r="J31" s="38">
        <f>[1]РаЗделы!DE30</f>
        <v>6.4248500000000002</v>
      </c>
      <c r="K31" s="38">
        <f>[1]РаЗделы!DF30</f>
        <v>0</v>
      </c>
      <c r="L31" s="38">
        <f>[1]РаЗделы!DG30</f>
        <v>0</v>
      </c>
      <c r="M31" s="38">
        <f>[1]РаЗделы!DH30</f>
        <v>40.5</v>
      </c>
      <c r="N31" s="38">
        <f>[1]РаЗделы!DI30</f>
        <v>0</v>
      </c>
      <c r="O31" s="38">
        <f>[1]РаЗделы!DJ30</f>
        <v>225304.70199999999</v>
      </c>
      <c r="P31" s="38">
        <f>[1]РаЗделы!DK30</f>
        <v>3394.3718699999999</v>
      </c>
      <c r="Q31" s="38">
        <f>[1]РаЗделы!DL30</f>
        <v>41452.913</v>
      </c>
      <c r="R31" s="38">
        <f>[1]РаЗделы!DM30</f>
        <v>850.45204999999999</v>
      </c>
      <c r="S31" s="38">
        <f>[1]РаЗделы!DN30</f>
        <v>455.25</v>
      </c>
      <c r="T31" s="38">
        <f>[1]РаЗделы!DO30</f>
        <v>0</v>
      </c>
      <c r="U31" s="38">
        <f>[1]РаЗделы!DP30</f>
        <v>38235.548000000003</v>
      </c>
      <c r="V31" s="38">
        <f>[1]РаЗделы!DQ30</f>
        <v>3048.6409100000001</v>
      </c>
      <c r="W31" s="38">
        <f>[1]РаЗделы!DR30</f>
        <v>760.99</v>
      </c>
      <c r="X31" s="38">
        <f>[1]РаЗделы!DS30</f>
        <v>4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5246.201</v>
      </c>
      <c r="AD31" s="38">
        <f>[1]РаЗделы!DY30</f>
        <v>437.18299999999999</v>
      </c>
      <c r="AE31" s="38">
        <f t="shared" si="0"/>
        <v>377278.17799999996</v>
      </c>
      <c r="AF31" s="38">
        <f>D31+F31+H31+J31+L31+N31+P31+R31+T31+V31+X31+Z31+AB31+AD31</f>
        <v>8904.8655099999996</v>
      </c>
    </row>
    <row r="32" spans="1:32">
      <c r="A32" s="26">
        <v>28</v>
      </c>
      <c r="B32" s="29" t="s">
        <v>76</v>
      </c>
      <c r="C32" s="38">
        <f>[1]РаЗделы!CX31</f>
        <v>54556.662400000001</v>
      </c>
      <c r="D32" s="38">
        <f>[1]РаЗделы!CY31</f>
        <v>2746.4314900000004</v>
      </c>
      <c r="E32" s="38">
        <f>[1]РаЗделы!CZ31</f>
        <v>0</v>
      </c>
      <c r="F32" s="38">
        <f>[1]РаЗделы!DA31</f>
        <v>0</v>
      </c>
      <c r="G32" s="38">
        <f>[1]РаЗделы!DB31</f>
        <v>3679</v>
      </c>
      <c r="H32" s="38">
        <f>[1]РаЗделы!DC31</f>
        <v>281.27507000000003</v>
      </c>
      <c r="I32" s="38">
        <f>[1]РаЗделы!DD31</f>
        <v>22842.071</v>
      </c>
      <c r="J32" s="38">
        <f>[1]РаЗделы!DE31</f>
        <v>820.27659000000006</v>
      </c>
      <c r="K32" s="38">
        <f>[1]РаЗделы!DF31</f>
        <v>3897.3676</v>
      </c>
      <c r="L32" s="38">
        <f>[1]РаЗделы!DG31</f>
        <v>479.4366</v>
      </c>
      <c r="M32" s="38">
        <f>[1]РаЗделы!DH31</f>
        <v>0</v>
      </c>
      <c r="N32" s="38">
        <f>[1]РаЗделы!DI31</f>
        <v>0</v>
      </c>
      <c r="O32" s="38">
        <f>[1]РаЗделы!DJ31</f>
        <v>339564.17599999998</v>
      </c>
      <c r="P32" s="38">
        <f>[1]РаЗделы!DK31</f>
        <v>11817.457470000001</v>
      </c>
      <c r="Q32" s="38">
        <f>[1]РаЗделы!DL31</f>
        <v>50235.976999999999</v>
      </c>
      <c r="R32" s="38">
        <f>[1]РаЗделы!DM31</f>
        <v>3627.5795199999998</v>
      </c>
      <c r="S32" s="38">
        <f>[1]РаЗделы!DN31</f>
        <v>992.38800000000003</v>
      </c>
      <c r="T32" s="38">
        <f>[1]РаЗделы!DO31</f>
        <v>0</v>
      </c>
      <c r="U32" s="38">
        <f>[1]РаЗделы!DP31</f>
        <v>33383.875</v>
      </c>
      <c r="V32" s="38">
        <f>[1]РаЗделы!DQ31</f>
        <v>4034.3480399999999</v>
      </c>
      <c r="W32" s="38">
        <f>[1]РаЗделы!DR31</f>
        <v>312</v>
      </c>
      <c r="X32" s="38">
        <f>[1]РаЗделы!DS31</f>
        <v>59.405000000000001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7591.7939999999999</v>
      </c>
      <c r="AD32" s="38">
        <f>[1]РаЗделы!DY31</f>
        <v>287.06400000000002</v>
      </c>
      <c r="AE32" s="38">
        <f>C32+E32+G32+I32+K32+M32+O32+Q32+S32+U32+W32+Y32+AA32+AC32</f>
        <v>517055.31099999999</v>
      </c>
      <c r="AF32" s="38">
        <f t="shared" si="1"/>
        <v>24153.27378</v>
      </c>
    </row>
    <row r="33" spans="1:32" s="24" customFormat="1" ht="42.75">
      <c r="A33" s="30"/>
      <c r="B33" s="31" t="s">
        <v>122</v>
      </c>
      <c r="C33" s="39">
        <f>SUM(C5:C32)</f>
        <v>1854850.80816</v>
      </c>
      <c r="D33" s="39">
        <f t="shared" ref="D33:AF33" si="2">SUM(D5:D32)</f>
        <v>70321.053270000004</v>
      </c>
      <c r="E33" s="39">
        <f t="shared" si="2"/>
        <v>0</v>
      </c>
      <c r="F33" s="39">
        <f t="shared" si="2"/>
        <v>0</v>
      </c>
      <c r="G33" s="39">
        <f t="shared" si="2"/>
        <v>58317.487110000002</v>
      </c>
      <c r="H33" s="39">
        <f t="shared" si="2"/>
        <v>1736.7418500000003</v>
      </c>
      <c r="I33" s="39">
        <f t="shared" si="2"/>
        <v>978826.42847999989</v>
      </c>
      <c r="J33" s="39">
        <f t="shared" si="2"/>
        <v>6223.9025300000012</v>
      </c>
      <c r="K33" s="39">
        <f t="shared" si="2"/>
        <v>477924.92828000005</v>
      </c>
      <c r="L33" s="39">
        <f t="shared" si="2"/>
        <v>1403.5221799999999</v>
      </c>
      <c r="M33" s="39">
        <f t="shared" si="2"/>
        <v>41190.209999999992</v>
      </c>
      <c r="N33" s="39">
        <f t="shared" si="2"/>
        <v>0</v>
      </c>
      <c r="O33" s="39">
        <f t="shared" si="2"/>
        <v>13079715.357560001</v>
      </c>
      <c r="P33" s="39">
        <f t="shared" si="2"/>
        <v>207430.93803999998</v>
      </c>
      <c r="Q33" s="39">
        <f t="shared" si="2"/>
        <v>1505453.40075</v>
      </c>
      <c r="R33" s="39">
        <f t="shared" si="2"/>
        <v>43236.193489999998</v>
      </c>
      <c r="S33" s="39">
        <f t="shared" si="2"/>
        <v>25754.887999999992</v>
      </c>
      <c r="T33" s="39">
        <f t="shared" si="2"/>
        <v>0</v>
      </c>
      <c r="U33" s="39">
        <f t="shared" si="2"/>
        <v>1745418.6793399993</v>
      </c>
      <c r="V33" s="39">
        <f t="shared" si="2"/>
        <v>156297.55596000003</v>
      </c>
      <c r="W33" s="39">
        <f t="shared" si="2"/>
        <v>209378.56654000003</v>
      </c>
      <c r="X33" s="39">
        <f t="shared" si="2"/>
        <v>5651.2790699999996</v>
      </c>
      <c r="Y33" s="39">
        <f t="shared" si="2"/>
        <v>2939</v>
      </c>
      <c r="Z33" s="39">
        <f t="shared" si="2"/>
        <v>29.433400000000002</v>
      </c>
      <c r="AA33" s="39">
        <f t="shared" si="2"/>
        <v>13.827</v>
      </c>
      <c r="AB33" s="39">
        <f t="shared" si="2"/>
        <v>0</v>
      </c>
      <c r="AC33" s="39">
        <f t="shared" si="2"/>
        <v>310491.25799999991</v>
      </c>
      <c r="AD33" s="39">
        <f t="shared" si="2"/>
        <v>10572.107999999998</v>
      </c>
      <c r="AE33" s="39">
        <f t="shared" si="2"/>
        <v>20290274.839219999</v>
      </c>
      <c r="AF33" s="39">
        <f t="shared" si="2"/>
        <v>502902.72778999998</v>
      </c>
    </row>
    <row r="34" spans="1:32">
      <c r="A34" s="27">
        <v>1</v>
      </c>
      <c r="B34" s="29" t="s">
        <v>46</v>
      </c>
      <c r="C34" s="38">
        <f>[1]РаЗделы!CX32</f>
        <v>818019.80685000005</v>
      </c>
      <c r="D34" s="38">
        <f>[1]РаЗделы!CY32</f>
        <v>22258.408009999999</v>
      </c>
      <c r="E34" s="38">
        <f>[1]РаЗделы!CZ32</f>
        <v>0</v>
      </c>
      <c r="F34" s="38">
        <f>[1]РаЗделы!DA32</f>
        <v>0</v>
      </c>
      <c r="G34" s="38">
        <f>[1]РаЗделы!DB32</f>
        <v>87101.4</v>
      </c>
      <c r="H34" s="38">
        <f>[1]РаЗделы!DC32</f>
        <v>3051.0330400000003</v>
      </c>
      <c r="I34" s="38">
        <f>[1]РаЗделы!DD32</f>
        <v>783153.34447999997</v>
      </c>
      <c r="J34" s="38">
        <f>[1]РаЗделы!DE32</f>
        <v>88833.671230000007</v>
      </c>
      <c r="K34" s="38">
        <f>[1]РаЗделы!DF32</f>
        <v>1463678.8762999999</v>
      </c>
      <c r="L34" s="38">
        <f>[1]РаЗделы!DG32</f>
        <v>27880.03083</v>
      </c>
      <c r="M34" s="38">
        <f>[1]РаЗделы!DH32</f>
        <v>5875.2</v>
      </c>
      <c r="N34" s="38">
        <f>[1]РаЗделы!DI32</f>
        <v>0</v>
      </c>
      <c r="O34" s="38">
        <f>[1]РаЗделы!DJ32</f>
        <v>8488237.8298599999</v>
      </c>
      <c r="P34" s="38">
        <f>[1]РаЗделы!DK32</f>
        <v>147070.98918</v>
      </c>
      <c r="Q34" s="38">
        <f>[1]РаЗделы!DL32</f>
        <v>381792.76799999998</v>
      </c>
      <c r="R34" s="38">
        <f>[1]РаЗделы!DM32</f>
        <v>7332.5937300000005</v>
      </c>
      <c r="S34" s="38">
        <f>[1]РаЗделы!DN32</f>
        <v>19657.595000000001</v>
      </c>
      <c r="T34" s="38">
        <f>[1]РаЗделы!DO32</f>
        <v>0</v>
      </c>
      <c r="U34" s="38">
        <f>[1]РаЗделы!DP32</f>
        <v>2444130.7475999999</v>
      </c>
      <c r="V34" s="38">
        <f>[1]РаЗделы!DQ32</f>
        <v>127406.85843000001</v>
      </c>
      <c r="W34" s="38">
        <f>[1]РаЗделы!DR32</f>
        <v>213566.72399999999</v>
      </c>
      <c r="X34" s="38">
        <f>[1]РаЗделы!DS32</f>
        <v>6882.4077200000002</v>
      </c>
      <c r="Y34" s="38">
        <f>[1]РаЗделы!DT32</f>
        <v>13574.3</v>
      </c>
      <c r="Z34" s="38">
        <f>[1]РаЗделы!DU32</f>
        <v>1110.7974999999999</v>
      </c>
      <c r="AA34" s="38">
        <f>[1]РаЗделы!DV32</f>
        <v>221842.90490999998</v>
      </c>
      <c r="AB34" s="38">
        <f>[1]РаЗделы!DW32</f>
        <v>9041.4235700000008</v>
      </c>
      <c r="AC34" s="38">
        <f>[1]РаЗделы!DX32</f>
        <v>0</v>
      </c>
      <c r="AD34" s="38">
        <f>[1]РаЗделы!DY32</f>
        <v>0</v>
      </c>
      <c r="AE34" s="38">
        <f t="shared" si="0"/>
        <v>14940631.497000001</v>
      </c>
      <c r="AF34" s="38">
        <f t="shared" si="1"/>
        <v>440868.21324000001</v>
      </c>
    </row>
    <row r="35" spans="1:32">
      <c r="A35" s="27">
        <v>2</v>
      </c>
      <c r="B35" s="29" t="s">
        <v>48</v>
      </c>
      <c r="C35" s="38">
        <f>[1]РаЗделы!CX33</f>
        <v>330525.70668</v>
      </c>
      <c r="D35" s="38">
        <f>[1]РаЗделы!CY33</f>
        <v>7626.31387</v>
      </c>
      <c r="E35" s="38">
        <f>[1]РаЗделы!CZ33</f>
        <v>0</v>
      </c>
      <c r="F35" s="38">
        <f>[1]РаЗделы!DA33</f>
        <v>0</v>
      </c>
      <c r="G35" s="38">
        <f>[1]РаЗделы!DB33</f>
        <v>20219.095859999998</v>
      </c>
      <c r="H35" s="38">
        <f>[1]РаЗделы!DC33</f>
        <v>322.45370000000003</v>
      </c>
      <c r="I35" s="38">
        <f>[1]РаЗделы!DD33</f>
        <v>87485.66234000001</v>
      </c>
      <c r="J35" s="38">
        <f>[1]РаЗделы!DE33</f>
        <v>4694.0418</v>
      </c>
      <c r="K35" s="38">
        <f>[1]РаЗделы!DF33</f>
        <v>342028.35694999999</v>
      </c>
      <c r="L35" s="38">
        <f>[1]РаЗделы!DG33</f>
        <v>4538.0717100000002</v>
      </c>
      <c r="M35" s="38">
        <f>[1]РаЗделы!DH33</f>
        <v>683497.27</v>
      </c>
      <c r="N35" s="38">
        <f>[1]РаЗделы!DI33</f>
        <v>0</v>
      </c>
      <c r="O35" s="38">
        <f>[1]РаЗделы!DJ33</f>
        <v>1852650.3506499999</v>
      </c>
      <c r="P35" s="38">
        <f>[1]РаЗделы!DK33</f>
        <v>34577.975000000006</v>
      </c>
      <c r="Q35" s="38">
        <f>[1]РаЗделы!DL33</f>
        <v>116484.06268999999</v>
      </c>
      <c r="R35" s="38">
        <f>[1]РаЗделы!DM33</f>
        <v>1852.6346900000001</v>
      </c>
      <c r="S35" s="38">
        <f>[1]РаЗделы!DN33</f>
        <v>3186.7440000000001</v>
      </c>
      <c r="T35" s="38">
        <f>[1]РаЗделы!DO33</f>
        <v>0</v>
      </c>
      <c r="U35" s="38">
        <f>[1]РаЗделы!DP33</f>
        <v>519177.78701999999</v>
      </c>
      <c r="V35" s="38">
        <f>[1]РаЗделы!DQ33</f>
        <v>39461.643570000007</v>
      </c>
      <c r="W35" s="38">
        <f>[1]РаЗделы!DR33</f>
        <v>136330.64191000001</v>
      </c>
      <c r="X35" s="38">
        <f>[1]РаЗделы!DS33</f>
        <v>3559.16354</v>
      </c>
      <c r="Y35" s="38">
        <f>[1]РаЗделы!DT33</f>
        <v>6607.1335300000001</v>
      </c>
      <c r="Z35" s="38">
        <f>[1]РаЗделы!DU33</f>
        <v>277.00647999999995</v>
      </c>
      <c r="AA35" s="38">
        <f>[1]РаЗделы!DV33</f>
        <v>5715.0640000000003</v>
      </c>
      <c r="AB35" s="38">
        <f>[1]РаЗделы!DW33</f>
        <v>0</v>
      </c>
      <c r="AC35" s="38">
        <f>[1]РаЗделы!DX33</f>
        <v>0</v>
      </c>
      <c r="AD35" s="38">
        <f>[1]РаЗделы!DY33</f>
        <v>0</v>
      </c>
      <c r="AE35" s="38">
        <f t="shared" si="0"/>
        <v>4103907.8756300001</v>
      </c>
      <c r="AF35" s="38">
        <f t="shared" si="1"/>
        <v>96909.304360000009</v>
      </c>
    </row>
    <row r="36" spans="1:32">
      <c r="A36" s="27">
        <v>3</v>
      </c>
      <c r="B36" s="29" t="s">
        <v>49</v>
      </c>
      <c r="C36" s="38">
        <f>[1]РаЗделы!CX34</f>
        <v>160161.69988</v>
      </c>
      <c r="D36" s="38">
        <f>[1]РаЗделы!CY34</f>
        <v>3043.5294200000003</v>
      </c>
      <c r="E36" s="38">
        <f>[1]РаЗделы!CZ34</f>
        <v>120</v>
      </c>
      <c r="F36" s="38">
        <f>[1]РаЗделы!DA34</f>
        <v>0</v>
      </c>
      <c r="G36" s="38">
        <f>[1]РаЗделы!DB34</f>
        <v>45258.625999999997</v>
      </c>
      <c r="H36" s="38">
        <f>[1]РаЗделы!DC34</f>
        <v>694.85757999999998</v>
      </c>
      <c r="I36" s="38">
        <f>[1]РаЗделы!DD34</f>
        <v>121132.70912</v>
      </c>
      <c r="J36" s="38">
        <f>[1]РаЗделы!DE34</f>
        <v>1132.3755900000001</v>
      </c>
      <c r="K36" s="38">
        <f>[1]РаЗделы!DF34</f>
        <v>140663.04500000001</v>
      </c>
      <c r="L36" s="38">
        <f>[1]РаЗделы!DG34</f>
        <v>1052.58644</v>
      </c>
      <c r="M36" s="38">
        <f>[1]РаЗделы!DH34</f>
        <v>501712.41</v>
      </c>
      <c r="N36" s="38">
        <f>[1]РаЗделы!DI34</f>
        <v>0</v>
      </c>
      <c r="O36" s="38">
        <f>[1]РаЗделы!DJ34</f>
        <v>810381.67500000005</v>
      </c>
      <c r="P36" s="38">
        <f>[1]РаЗделы!DK34</f>
        <v>14528.31681</v>
      </c>
      <c r="Q36" s="38">
        <f>[1]РаЗделы!DL34</f>
        <v>88238.743000000002</v>
      </c>
      <c r="R36" s="38">
        <f>[1]РаЗделы!DM34</f>
        <v>639.42882999999995</v>
      </c>
      <c r="S36" s="38">
        <f>[1]РаЗделы!DN34</f>
        <v>901.399</v>
      </c>
      <c r="T36" s="38">
        <f>[1]РаЗделы!DO34</f>
        <v>0</v>
      </c>
      <c r="U36" s="38">
        <f>[1]РаЗделы!DP34</f>
        <v>215061.731</v>
      </c>
      <c r="V36" s="38">
        <f>[1]РаЗделы!DQ34</f>
        <v>15115.799129999999</v>
      </c>
      <c r="W36" s="38">
        <f>[1]РаЗделы!DR34</f>
        <v>35040.637999999999</v>
      </c>
      <c r="X36" s="38">
        <f>[1]РаЗделы!DS34</f>
        <v>511.8</v>
      </c>
      <c r="Y36" s="38">
        <f>[1]РаЗделы!DT34</f>
        <v>2296.1149999999998</v>
      </c>
      <c r="Z36" s="38">
        <f>[1]РаЗделы!DU34</f>
        <v>50.802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2120968.7910000002</v>
      </c>
      <c r="AF36" s="38">
        <f t="shared" si="1"/>
        <v>36769.495800000012</v>
      </c>
    </row>
    <row r="37" spans="1:32">
      <c r="A37" s="27">
        <v>4</v>
      </c>
      <c r="B37" s="29" t="s">
        <v>50</v>
      </c>
      <c r="C37" s="38">
        <f>[1]РаЗделы!CX35</f>
        <v>22561.927</v>
      </c>
      <c r="D37" s="38">
        <f>[1]РаЗделы!CY35</f>
        <v>682.84987999999998</v>
      </c>
      <c r="E37" s="38">
        <f>[1]РаЗделы!CZ35</f>
        <v>0</v>
      </c>
      <c r="F37" s="38">
        <f>[1]РаЗделы!DA35</f>
        <v>0</v>
      </c>
      <c r="G37" s="38">
        <f>[1]РаЗделы!DB35</f>
        <v>6581.2139999999999</v>
      </c>
      <c r="H37" s="38">
        <f>[1]РаЗделы!DC35</f>
        <v>136.99273000000002</v>
      </c>
      <c r="I37" s="38">
        <f>[1]РаЗделы!DD35</f>
        <v>10627.861999999999</v>
      </c>
      <c r="J37" s="38">
        <f>[1]РаЗделы!DE35</f>
        <v>9.0399999999999991</v>
      </c>
      <c r="K37" s="38">
        <f>[1]РаЗделы!DF35</f>
        <v>83721.021999999997</v>
      </c>
      <c r="L37" s="38">
        <f>[1]РаЗделы!DG35</f>
        <v>0</v>
      </c>
      <c r="M37" s="38">
        <f>[1]РаЗделы!DH35</f>
        <v>183212.56200000001</v>
      </c>
      <c r="N37" s="38">
        <f>[1]РаЗделы!DI35</f>
        <v>0</v>
      </c>
      <c r="O37" s="38">
        <f>[1]РаЗделы!DJ35</f>
        <v>306881.18300000002</v>
      </c>
      <c r="P37" s="38">
        <f>[1]РаЗделы!DK35</f>
        <v>6837.9295899999997</v>
      </c>
      <c r="Q37" s="38">
        <f>[1]РаЗделы!DL35</f>
        <v>6203.6589999999997</v>
      </c>
      <c r="R37" s="38">
        <f>[1]РаЗделы!DM35</f>
        <v>135.24823999999998</v>
      </c>
      <c r="S37" s="38">
        <f>[1]РаЗделы!DN35</f>
        <v>1639.0170000000001</v>
      </c>
      <c r="T37" s="38">
        <f>[1]РаЗделы!DO35</f>
        <v>0</v>
      </c>
      <c r="U37" s="38">
        <f>[1]РаЗделы!DP35</f>
        <v>60503.154999999999</v>
      </c>
      <c r="V37" s="38">
        <f>[1]РаЗделы!DQ35</f>
        <v>4505.3917599999995</v>
      </c>
      <c r="W37" s="38">
        <f>[1]РаЗделы!DR35</f>
        <v>20</v>
      </c>
      <c r="X37" s="38">
        <f>[1]РаЗделы!DS35</f>
        <v>0</v>
      </c>
      <c r="Y37" s="38">
        <f>[1]РаЗделы!DT35</f>
        <v>1204.2950000000001</v>
      </c>
      <c r="Z37" s="38">
        <f>[1]РаЗделы!DU35</f>
        <v>38.25</v>
      </c>
      <c r="AA37" s="38">
        <f>[1]РаЗделы!DV35</f>
        <v>25</v>
      </c>
      <c r="AB37" s="38">
        <f>[1]РаЗделы!DW35</f>
        <v>0</v>
      </c>
      <c r="AC37" s="38">
        <f>[1]РаЗделы!DX35</f>
        <v>0</v>
      </c>
      <c r="AD37" s="38">
        <f>[1]РаЗделы!DY35</f>
        <v>0</v>
      </c>
      <c r="AE37" s="38">
        <f t="shared" si="0"/>
        <v>683180.89600000007</v>
      </c>
      <c r="AF37" s="38">
        <f t="shared" si="1"/>
        <v>12345.7022</v>
      </c>
    </row>
    <row r="38" spans="1:32">
      <c r="A38" s="27">
        <v>5</v>
      </c>
      <c r="B38" s="29" t="s">
        <v>51</v>
      </c>
      <c r="C38" s="38">
        <f>[1]РаЗделы!CX36</f>
        <v>49777.119200000001</v>
      </c>
      <c r="D38" s="38">
        <f>[1]РаЗделы!CY36</f>
        <v>4016.2809900000002</v>
      </c>
      <c r="E38" s="38">
        <f>[1]РаЗделы!CZ36</f>
        <v>11.475</v>
      </c>
      <c r="F38" s="38">
        <f>[1]РаЗделы!DA36</f>
        <v>0</v>
      </c>
      <c r="G38" s="38">
        <f>[1]РаЗделы!DB36</f>
        <v>2428.9</v>
      </c>
      <c r="H38" s="38">
        <f>[1]РаЗделы!DC36</f>
        <v>186.76811999999998</v>
      </c>
      <c r="I38" s="38">
        <f>[1]РаЗделы!DD36</f>
        <v>7019.1397999999999</v>
      </c>
      <c r="J38" s="38">
        <f>[1]РаЗделы!DE36</f>
        <v>297.19299999999998</v>
      </c>
      <c r="K38" s="38">
        <f>[1]РаЗделы!DF36</f>
        <v>14281.589</v>
      </c>
      <c r="L38" s="38">
        <f>[1]РаЗделы!DG36</f>
        <v>110</v>
      </c>
      <c r="M38" s="38">
        <f>[1]РаЗделы!DH36</f>
        <v>171178.31099999999</v>
      </c>
      <c r="N38" s="38">
        <f>[1]РаЗделы!DI36</f>
        <v>0</v>
      </c>
      <c r="O38" s="38">
        <f>[1]РаЗделы!DJ36</f>
        <v>331838.37599999999</v>
      </c>
      <c r="P38" s="38">
        <f>[1]РаЗделы!DK36</f>
        <v>5880.5933499999992</v>
      </c>
      <c r="Q38" s="38">
        <f>[1]РаЗделы!DL36</f>
        <v>24855.623</v>
      </c>
      <c r="R38" s="38">
        <f>[1]РаЗделы!DM36</f>
        <v>2114.4822100000001</v>
      </c>
      <c r="S38" s="38">
        <f>[1]РаЗделы!DN36</f>
        <v>1365.748</v>
      </c>
      <c r="T38" s="38">
        <f>[1]РаЗделы!DO36</f>
        <v>0</v>
      </c>
      <c r="U38" s="38">
        <f>[1]РаЗделы!DP36</f>
        <v>55893.748</v>
      </c>
      <c r="V38" s="38">
        <f>[1]РаЗделы!DQ36</f>
        <v>5906.7526399999997</v>
      </c>
      <c r="W38" s="38">
        <f>[1]РаЗделы!DR36</f>
        <v>100</v>
      </c>
      <c r="X38" s="38">
        <f>[1]РаЗделы!DS36</f>
        <v>9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0</v>
      </c>
      <c r="AC38" s="38">
        <f>[1]РаЗделы!DX36</f>
        <v>0</v>
      </c>
      <c r="AD38" s="38">
        <f>[1]РаЗделы!DY36</f>
        <v>0</v>
      </c>
      <c r="AE38" s="38">
        <f t="shared" si="0"/>
        <v>658805.02899999998</v>
      </c>
      <c r="AF38" s="38">
        <f t="shared" si="1"/>
        <v>18521.070309999999</v>
      </c>
    </row>
    <row r="39" spans="1:32" s="34" customFormat="1">
      <c r="A39" s="32"/>
      <c r="B39" s="33" t="s">
        <v>121</v>
      </c>
      <c r="C39" s="39">
        <f>SUM(C34:C38)</f>
        <v>1381046.2596100001</v>
      </c>
      <c r="D39" s="39">
        <f t="shared" ref="D39:AF39" si="3">SUM(D34:D38)</f>
        <v>37627.382169999997</v>
      </c>
      <c r="E39" s="39">
        <f t="shared" si="3"/>
        <v>131.47499999999999</v>
      </c>
      <c r="F39" s="39">
        <f t="shared" si="3"/>
        <v>0</v>
      </c>
      <c r="G39" s="39">
        <f t="shared" si="3"/>
        <v>161589.23585999999</v>
      </c>
      <c r="H39" s="39">
        <f t="shared" si="3"/>
        <v>4392.1051699999998</v>
      </c>
      <c r="I39" s="39">
        <f t="shared" si="3"/>
        <v>1009418.71774</v>
      </c>
      <c r="J39" s="39">
        <f t="shared" si="3"/>
        <v>94966.321620000002</v>
      </c>
      <c r="K39" s="39">
        <f t="shared" si="3"/>
        <v>2044372.8892499998</v>
      </c>
      <c r="L39" s="39">
        <f t="shared" si="3"/>
        <v>33580.688979999999</v>
      </c>
      <c r="M39" s="39">
        <f t="shared" si="3"/>
        <v>1545475.7529999998</v>
      </c>
      <c r="N39" s="39">
        <f t="shared" si="3"/>
        <v>0</v>
      </c>
      <c r="O39" s="39">
        <f t="shared" si="3"/>
        <v>11789989.41451</v>
      </c>
      <c r="P39" s="39">
        <f t="shared" si="3"/>
        <v>208895.80393000002</v>
      </c>
      <c r="Q39" s="39">
        <f t="shared" si="3"/>
        <v>617574.85569</v>
      </c>
      <c r="R39" s="39">
        <f t="shared" si="3"/>
        <v>12074.387700000003</v>
      </c>
      <c r="S39" s="39">
        <f t="shared" si="3"/>
        <v>26750.503000000001</v>
      </c>
      <c r="T39" s="39">
        <f t="shared" si="3"/>
        <v>0</v>
      </c>
      <c r="U39" s="39">
        <f t="shared" si="3"/>
        <v>3294767.1686200001</v>
      </c>
      <c r="V39" s="39">
        <f t="shared" si="3"/>
        <v>192396.44553</v>
      </c>
      <c r="W39" s="39">
        <f t="shared" si="3"/>
        <v>385058.00390999997</v>
      </c>
      <c r="X39" s="39">
        <f t="shared" si="3"/>
        <v>10962.37126</v>
      </c>
      <c r="Y39" s="39">
        <f t="shared" si="3"/>
        <v>23681.843529999998</v>
      </c>
      <c r="Z39" s="39">
        <f t="shared" si="3"/>
        <v>1476.8559799999998</v>
      </c>
      <c r="AA39" s="39">
        <f t="shared" si="3"/>
        <v>227637.96891</v>
      </c>
      <c r="AB39" s="39">
        <f t="shared" si="3"/>
        <v>9041.4235700000008</v>
      </c>
      <c r="AC39" s="39">
        <f t="shared" si="3"/>
        <v>0</v>
      </c>
      <c r="AD39" s="39">
        <f t="shared" si="3"/>
        <v>0</v>
      </c>
      <c r="AE39" s="39">
        <f>SUM(AE34:AE38)</f>
        <v>22507494.088630002</v>
      </c>
      <c r="AF39" s="39">
        <f t="shared" si="3"/>
        <v>605413.78590999998</v>
      </c>
    </row>
    <row r="40" spans="1:32" s="24" customFormat="1" ht="14.25">
      <c r="A40" s="30"/>
      <c r="B40" s="31" t="s">
        <v>123</v>
      </c>
      <c r="C40" s="39">
        <f>[1]РаЗделы!CX352</f>
        <v>1326665.8945999998</v>
      </c>
      <c r="D40" s="39">
        <f>[1]РаЗделы!CY352</f>
        <v>46583.378759999992</v>
      </c>
      <c r="E40" s="39">
        <f>[1]РаЗделы!CZ352</f>
        <v>39862.874999999811</v>
      </c>
      <c r="F40" s="39">
        <f>[1]РаЗделы!DA352</f>
        <v>0</v>
      </c>
      <c r="G40" s="39">
        <f>[1]РаЗделы!DB352</f>
        <v>13748.552740000003</v>
      </c>
      <c r="H40" s="39">
        <f>[1]РаЗделы!DC352</f>
        <v>118.7192</v>
      </c>
      <c r="I40" s="39">
        <f>[1]РаЗделы!DD352</f>
        <v>172275.20970999994</v>
      </c>
      <c r="J40" s="39">
        <f>[1]РаЗделы!DE352</f>
        <v>1945.4050199999997</v>
      </c>
      <c r="K40" s="39">
        <f>[1]РаЗделы!DF352</f>
        <v>937565.3095599995</v>
      </c>
      <c r="L40" s="39">
        <f>[1]РаЗделы!DG352</f>
        <v>8438.6999799999994</v>
      </c>
      <c r="M40" s="39">
        <f>[1]РаЗделы!DH352</f>
        <v>160700.91</v>
      </c>
      <c r="N40" s="39">
        <f>[1]РаЗделы!DI352</f>
        <v>0</v>
      </c>
      <c r="O40" s="39">
        <f>[1]РаЗделы!DJ352</f>
        <v>520.45500000000015</v>
      </c>
      <c r="P40" s="39">
        <f>[1]РаЗделы!DK352</f>
        <v>0</v>
      </c>
      <c r="Q40" s="39">
        <f>[1]РаЗделы!DL352</f>
        <v>77878.571390000041</v>
      </c>
      <c r="R40" s="39">
        <f>[1]РаЗделы!DM352</f>
        <v>5168.1735199999994</v>
      </c>
      <c r="S40" s="39">
        <f>[1]РаЗделы!DN352</f>
        <v>0</v>
      </c>
      <c r="T40" s="39">
        <f>[1]РаЗделы!DO352</f>
        <v>0</v>
      </c>
      <c r="U40" s="39">
        <f>[1]РаЗделы!DP352</f>
        <v>114648.84239999999</v>
      </c>
      <c r="V40" s="39">
        <f>[1]РаЗделы!DQ352</f>
        <v>3058.2843499999999</v>
      </c>
      <c r="W40" s="39">
        <f>[1]РаЗделы!DR352</f>
        <v>27627.987410000002</v>
      </c>
      <c r="X40" s="39">
        <f>[1]РаЗделы!DS352</f>
        <v>534.36809000000005</v>
      </c>
      <c r="Y40" s="39">
        <f>[1]РаЗделы!DT352</f>
        <v>1058.7</v>
      </c>
      <c r="Z40" s="39">
        <f>[1]РаЗделы!DU352</f>
        <v>101.39711</v>
      </c>
      <c r="AA40" s="39">
        <f>[1]РаЗделы!DV352</f>
        <v>7.6512900000000004</v>
      </c>
      <c r="AB40" s="39">
        <f>[1]РаЗделы!DW352</f>
        <v>6.0179999999999997E-2</v>
      </c>
      <c r="AC40" s="39">
        <f>[1]РаЗделы!DX352</f>
        <v>336.23548999999997</v>
      </c>
      <c r="AD40" s="39">
        <f>[1]РаЗделы!DY352</f>
        <v>67.986540000000005</v>
      </c>
      <c r="AE40" s="39">
        <f>C40+E40+G40+I40+K40+M40+O40+Q40+S40+U40+W40+Y40+AA40+AC40</f>
        <v>2872897.194589999</v>
      </c>
      <c r="AF40" s="39">
        <f t="shared" ref="AF40" si="4">D40+F40+H40+J40+L40+N40+P40+R40+T40+V40+X40+Z40+AB40+AD40</f>
        <v>66016.472749999986</v>
      </c>
    </row>
    <row r="41" spans="1:32" s="34" customFormat="1" ht="28.5">
      <c r="A41" s="32"/>
      <c r="B41" s="33" t="s">
        <v>115</v>
      </c>
      <c r="C41" s="39">
        <f>C33+C39+C40</f>
        <v>4562562.9623699998</v>
      </c>
      <c r="D41" s="39">
        <f t="shared" ref="D41:AD41" si="5">D33+D39+D40</f>
        <v>154531.81419999999</v>
      </c>
      <c r="E41" s="39">
        <f t="shared" si="5"/>
        <v>39994.349999999809</v>
      </c>
      <c r="F41" s="39">
        <f t="shared" si="5"/>
        <v>0</v>
      </c>
      <c r="G41" s="39">
        <f t="shared" si="5"/>
        <v>233655.27571000002</v>
      </c>
      <c r="H41" s="39">
        <f t="shared" si="5"/>
        <v>6247.5662200000006</v>
      </c>
      <c r="I41" s="39">
        <f t="shared" si="5"/>
        <v>2160520.3559300001</v>
      </c>
      <c r="J41" s="39">
        <f t="shared" si="5"/>
        <v>103135.62917000001</v>
      </c>
      <c r="K41" s="39">
        <f t="shared" si="5"/>
        <v>3459863.1270899992</v>
      </c>
      <c r="L41" s="39">
        <f t="shared" si="5"/>
        <v>43422.911139999997</v>
      </c>
      <c r="M41" s="39">
        <f t="shared" si="5"/>
        <v>1747366.8729999997</v>
      </c>
      <c r="N41" s="39">
        <f t="shared" si="5"/>
        <v>0</v>
      </c>
      <c r="O41" s="39">
        <f t="shared" si="5"/>
        <v>24870225.22707</v>
      </c>
      <c r="P41" s="39">
        <f t="shared" si="5"/>
        <v>416326.74196999997</v>
      </c>
      <c r="Q41" s="39">
        <f t="shared" si="5"/>
        <v>2200906.8278300003</v>
      </c>
      <c r="R41" s="39">
        <f t="shared" si="5"/>
        <v>60478.754709999994</v>
      </c>
      <c r="S41" s="39">
        <f t="shared" si="5"/>
        <v>52505.390999999989</v>
      </c>
      <c r="T41" s="39">
        <f t="shared" si="5"/>
        <v>0</v>
      </c>
      <c r="U41" s="39">
        <f t="shared" si="5"/>
        <v>5154834.6903599994</v>
      </c>
      <c r="V41" s="39">
        <f t="shared" si="5"/>
        <v>351752.28584000003</v>
      </c>
      <c r="W41" s="39">
        <f t="shared" si="5"/>
        <v>622064.55786000006</v>
      </c>
      <c r="X41" s="39">
        <f t="shared" si="5"/>
        <v>17148.01842</v>
      </c>
      <c r="Y41" s="39">
        <f t="shared" si="5"/>
        <v>27679.543529999999</v>
      </c>
      <c r="Z41" s="39">
        <f t="shared" si="5"/>
        <v>1607.6864899999996</v>
      </c>
      <c r="AA41" s="39">
        <f t="shared" si="5"/>
        <v>227659.4472</v>
      </c>
      <c r="AB41" s="39">
        <f t="shared" si="5"/>
        <v>9041.4837500000012</v>
      </c>
      <c r="AC41" s="39">
        <f t="shared" si="5"/>
        <v>310827.49348999991</v>
      </c>
      <c r="AD41" s="39">
        <f t="shared" si="5"/>
        <v>10640.094539999998</v>
      </c>
      <c r="AE41" s="39">
        <f>AE33+AE39+AE40</f>
        <v>45670666.122440003</v>
      </c>
      <c r="AF41" s="39">
        <f>AF33+AF39+AF40</f>
        <v>1174332.98645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2023-03-01T09:09:06Z</cp:lastPrinted>
  <dcterms:created xsi:type="dcterms:W3CDTF">2015-07-15T06:35:15Z</dcterms:created>
  <dcterms:modified xsi:type="dcterms:W3CDTF">2023-03-01T09:09:09Z</dcterms:modified>
</cp:coreProperties>
</file>