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15075" windowHeight="10785"/>
  </bookViews>
  <sheets>
    <sheet name="от 3-х до 7 (работники)" sheetId="5" r:id="rId1"/>
  </sheets>
  <calcPr calcId="125725"/>
</workbook>
</file>

<file path=xl/calcChain.xml><?xml version="1.0" encoding="utf-8"?>
<calcChain xmlns="http://schemas.openxmlformats.org/spreadsheetml/2006/main">
  <c r="K10" i="5"/>
  <c r="J40"/>
  <c r="I40"/>
  <c r="E40"/>
  <c r="D40"/>
  <c r="C40"/>
  <c r="B40"/>
  <c r="M39"/>
  <c r="L39"/>
  <c r="K39"/>
  <c r="M38"/>
  <c r="L38"/>
  <c r="K38"/>
  <c r="M37"/>
  <c r="L37"/>
  <c r="K37"/>
  <c r="M36"/>
  <c r="L36"/>
  <c r="K36"/>
  <c r="M35"/>
  <c r="L35"/>
  <c r="K35"/>
  <c r="M34"/>
  <c r="L34"/>
  <c r="K34"/>
  <c r="M33"/>
  <c r="L33"/>
  <c r="K33"/>
  <c r="M32"/>
  <c r="L32"/>
  <c r="K32"/>
  <c r="M31"/>
  <c r="L31"/>
  <c r="K31"/>
  <c r="M30"/>
  <c r="L30"/>
  <c r="K30"/>
  <c r="M29"/>
  <c r="L29"/>
  <c r="K29"/>
  <c r="M28"/>
  <c r="L28"/>
  <c r="K28"/>
  <c r="M27"/>
  <c r="L27"/>
  <c r="K27"/>
  <c r="M26"/>
  <c r="L26"/>
  <c r="K26"/>
  <c r="M25"/>
  <c r="L25"/>
  <c r="K25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M9"/>
  <c r="L9"/>
  <c r="K9"/>
  <c r="M8"/>
  <c r="L8"/>
  <c r="K8"/>
  <c r="M7"/>
  <c r="L7"/>
  <c r="K7"/>
  <c r="K40" l="1"/>
  <c r="L40"/>
  <c r="M40"/>
</calcChain>
</file>

<file path=xl/sharedStrings.xml><?xml version="1.0" encoding="utf-8"?>
<sst xmlns="http://schemas.openxmlformats.org/spreadsheetml/2006/main" count="62" uniqueCount="60">
  <si>
    <t>г.Курчатов</t>
  </si>
  <si>
    <t>г.Железногорск</t>
  </si>
  <si>
    <t>г.Курск</t>
  </si>
  <si>
    <t>г.Льгов</t>
  </si>
  <si>
    <t>г.Щигры</t>
  </si>
  <si>
    <t>*численность работников, осуществляющих полномочия, определяемое из расчета численности детей, на которых назначена выплата: 1 шт.ед.- до 250 детей, 1 шт.ед. на каждые последующие - 250 детей.</t>
  </si>
  <si>
    <t>** в соответствии с пп. 18 пункта 4 статьи 6 Закона Курской области от 28.12.2005 N 102-ЗКО, норматив затрат на оплату труда с начислениями и материально-техническое обеспечение на 1 работника, осуществляющего отдельные государственные полномочия  по назначению и выплате ежемесячной денежной выплаты на ребенка в возрасте от трех до семи лет включительно устанавливается в размере 334,7 тыс. рублей в год</t>
  </si>
  <si>
    <t>Численность детей, семьи которых имеют право на ежемесячную денежную выплату, на 1 января текущего года</t>
  </si>
  <si>
    <t>Численность работников, (Чi) на 1 января текущего года по данным органа исполнительной власти Курской области*</t>
  </si>
  <si>
    <t>Численность работников, (Чiт) по состоянию на 1 июля текущего года по данным органа исполнительной власти Курской области</t>
  </si>
  <si>
    <t>Наименование муниципального образования</t>
  </si>
  <si>
    <t>Размер субвенции (S1i)  на оснащение рабочих мест работников</t>
  </si>
  <si>
    <t>Размер субвенции (S2i) на приобретение средств, необходимых для осуществления процесса хранения, обработки информации в электронном виде и печати выплатных документов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</si>
  <si>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</si>
  <si>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</si>
  <si>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</si>
  <si>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</si>
  <si>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</si>
  <si>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</si>
  <si>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</si>
  <si>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</si>
  <si>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</si>
  <si>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</si>
  <si>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</si>
  <si>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</si>
  <si>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</si>
  <si>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</si>
  <si>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</si>
  <si>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</si>
  <si>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</si>
  <si>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</si>
  <si>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</si>
  <si>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</si>
  <si>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</si>
  <si>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</si>
  <si>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</si>
  <si>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</si>
  <si>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</si>
  <si>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</si>
  <si>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</si>
  <si>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</si>
  <si>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Итого:</t>
  </si>
  <si>
    <t>х</t>
  </si>
  <si>
    <t>объем субвенции, предоставляемой бюджетам МО на содержание работников, осуществляющих ОГП   на 2023 год</t>
  </si>
  <si>
    <t>объем субвенции, предоставляемой бюджетам МО на содержание работников, осуществляющих ОГП   на 2024 год</t>
  </si>
  <si>
    <t>объем субвенции, предоставляемой бюджетам МО на содержание работников, осуществляющих ОГП   на 2025 год</t>
  </si>
  <si>
    <t>Расчет объема субвенции предоставляемой бюджетам муниципальных образований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 на 2023-2025 годы</t>
  </si>
  <si>
    <t>5=4-3</t>
  </si>
  <si>
    <t>9=5х7</t>
  </si>
  <si>
    <t>10=5х8</t>
  </si>
  <si>
    <t>11=4х6+9+10</t>
  </si>
  <si>
    <t>12=4х6</t>
  </si>
  <si>
    <t>13=4х6</t>
  </si>
  <si>
    <t>Норматив затрат на 1 работника**</t>
  </si>
  <si>
    <t>*** в соответствии с пп. 18 пункта 4 статьи 6 Закона Курской области от 28.12.2005 N 102-ЗКО, норматив затрат на осуществление расходов в части оснащения 1 рабочего места работника, осуществляющего отдельные государственные полномочия, включающего в себя расходы на приобретение инвентаря, средств связи, установлен  в размере 26,2 тыс. руб., исходя из средней стоимости закупок по данным органа исполнительной власти Курской области, уполномоченного в сфере социального обеспечения, материнства и детства</t>
  </si>
  <si>
    <t>Норматив затрат на финансирование расходов в части приобретения на 1 работника (Н2), средств, необходимых для осуществления процесса хранения, обработки информации в электронном виде и печати выплатных документов ****</t>
  </si>
  <si>
    <t>Норматив затрат на оснащение 1 рабочего места работника (Н1), включающий в себя расходы на приобретение инвентаря, средств связи ***</t>
  </si>
  <si>
    <t>****в соответствии с пп. 18 пункта 4 статьи 6 Закона Курской области от 28.12.2005 N 102-ЗКО, норматив затрат на финансирование расходов в части приобретения на 1 работника, осуществляющего отдельные государственные полномочия,  средств, необходимых для осуществления процесса хранения, обработки информации в электронном виде и печати выплатных документов, связанных с обеспечением отдельных государственных полномочий, включая расходы на приобретение компьютерного оборудования, установлен в размере 64,5 тыс. руб., исходя из средней стоимости закупок  по данным органа исполнительной власти Курской области, уполномоченного в сфере социального обеспечения, материнства и детства.</t>
  </si>
  <si>
    <t>Прирост численности работников</t>
  </si>
  <si>
    <t>Приложение № 1.11.16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</si>
</sst>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rgb="FF0000C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2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" fontId="2" fillId="3" borderId="4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/>
    <xf numFmtId="0" fontId="9" fillId="0" borderId="0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9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3" fillId="0" borderId="5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selection activeCell="K2" sqref="K2"/>
    </sheetView>
  </sheetViews>
  <sheetFormatPr defaultRowHeight="15"/>
  <cols>
    <col min="1" max="1" width="31.28515625" customWidth="1"/>
    <col min="2" max="2" width="17.28515625" customWidth="1"/>
    <col min="3" max="3" width="14.28515625" customWidth="1"/>
    <col min="4" max="4" width="15.140625" customWidth="1"/>
    <col min="5" max="5" width="17.7109375" customWidth="1"/>
    <col min="6" max="6" width="11" customWidth="1"/>
    <col min="7" max="7" width="21.28515625" customWidth="1"/>
    <col min="8" max="8" width="27.28515625" customWidth="1"/>
    <col min="9" max="9" width="10.5703125" customWidth="1"/>
    <col min="10" max="10" width="19.42578125" customWidth="1"/>
    <col min="11" max="11" width="16.7109375" customWidth="1"/>
    <col min="12" max="12" width="15.85546875" customWidth="1"/>
    <col min="13" max="13" width="15.42578125" customWidth="1"/>
    <col min="251" max="251" width="28.7109375" customWidth="1"/>
    <col min="252" max="252" width="10" customWidth="1"/>
    <col min="253" max="253" width="12.140625" customWidth="1"/>
    <col min="254" max="254" width="12" customWidth="1"/>
    <col min="255" max="255" width="12.85546875" customWidth="1"/>
    <col min="256" max="256" width="11" customWidth="1"/>
    <col min="257" max="257" width="13.85546875" customWidth="1"/>
    <col min="258" max="258" width="16" customWidth="1"/>
    <col min="259" max="259" width="10.5703125" customWidth="1"/>
    <col min="260" max="260" width="12.5703125" customWidth="1"/>
    <col min="261" max="261" width="11.140625" customWidth="1"/>
    <col min="262" max="262" width="11.42578125" customWidth="1"/>
    <col min="263" max="263" width="10.5703125" customWidth="1"/>
    <col min="264" max="264" width="12.42578125" customWidth="1"/>
    <col min="265" max="265" width="10.85546875" customWidth="1"/>
    <col min="266" max="266" width="10.28515625" customWidth="1"/>
    <col min="267" max="267" width="10.42578125" customWidth="1"/>
    <col min="268" max="268" width="10.28515625" customWidth="1"/>
    <col min="269" max="269" width="10" customWidth="1"/>
    <col min="507" max="507" width="28.7109375" customWidth="1"/>
    <col min="508" max="508" width="10" customWidth="1"/>
    <col min="509" max="509" width="12.140625" customWidth="1"/>
    <col min="510" max="510" width="12" customWidth="1"/>
    <col min="511" max="511" width="12.85546875" customWidth="1"/>
    <col min="512" max="512" width="11" customWidth="1"/>
    <col min="513" max="513" width="13.85546875" customWidth="1"/>
    <col min="514" max="514" width="16" customWidth="1"/>
    <col min="515" max="515" width="10.5703125" customWidth="1"/>
    <col min="516" max="516" width="12.5703125" customWidth="1"/>
    <col min="517" max="517" width="11.140625" customWidth="1"/>
    <col min="518" max="518" width="11.42578125" customWidth="1"/>
    <col min="519" max="519" width="10.5703125" customWidth="1"/>
    <col min="520" max="520" width="12.42578125" customWidth="1"/>
    <col min="521" max="521" width="10.85546875" customWidth="1"/>
    <col min="522" max="522" width="10.28515625" customWidth="1"/>
    <col min="523" max="523" width="10.42578125" customWidth="1"/>
    <col min="524" max="524" width="10.28515625" customWidth="1"/>
    <col min="525" max="525" width="10" customWidth="1"/>
    <col min="763" max="763" width="28.7109375" customWidth="1"/>
    <col min="764" max="764" width="10" customWidth="1"/>
    <col min="765" max="765" width="12.140625" customWidth="1"/>
    <col min="766" max="766" width="12" customWidth="1"/>
    <col min="767" max="767" width="12.85546875" customWidth="1"/>
    <col min="768" max="768" width="11" customWidth="1"/>
    <col min="769" max="769" width="13.85546875" customWidth="1"/>
    <col min="770" max="770" width="16" customWidth="1"/>
    <col min="771" max="771" width="10.5703125" customWidth="1"/>
    <col min="772" max="772" width="12.5703125" customWidth="1"/>
    <col min="773" max="773" width="11.140625" customWidth="1"/>
    <col min="774" max="774" width="11.42578125" customWidth="1"/>
    <col min="775" max="775" width="10.5703125" customWidth="1"/>
    <col min="776" max="776" width="12.42578125" customWidth="1"/>
    <col min="777" max="777" width="10.85546875" customWidth="1"/>
    <col min="778" max="778" width="10.28515625" customWidth="1"/>
    <col min="779" max="779" width="10.42578125" customWidth="1"/>
    <col min="780" max="780" width="10.28515625" customWidth="1"/>
    <col min="781" max="781" width="10" customWidth="1"/>
    <col min="1019" max="1019" width="28.7109375" customWidth="1"/>
    <col min="1020" max="1020" width="10" customWidth="1"/>
    <col min="1021" max="1021" width="12.140625" customWidth="1"/>
    <col min="1022" max="1022" width="12" customWidth="1"/>
    <col min="1023" max="1023" width="12.85546875" customWidth="1"/>
    <col min="1024" max="1024" width="11" customWidth="1"/>
    <col min="1025" max="1025" width="13.85546875" customWidth="1"/>
    <col min="1026" max="1026" width="16" customWidth="1"/>
    <col min="1027" max="1027" width="10.5703125" customWidth="1"/>
    <col min="1028" max="1028" width="12.5703125" customWidth="1"/>
    <col min="1029" max="1029" width="11.140625" customWidth="1"/>
    <col min="1030" max="1030" width="11.42578125" customWidth="1"/>
    <col min="1031" max="1031" width="10.5703125" customWidth="1"/>
    <col min="1032" max="1032" width="12.42578125" customWidth="1"/>
    <col min="1033" max="1033" width="10.85546875" customWidth="1"/>
    <col min="1034" max="1034" width="10.28515625" customWidth="1"/>
    <col min="1035" max="1035" width="10.42578125" customWidth="1"/>
    <col min="1036" max="1036" width="10.28515625" customWidth="1"/>
    <col min="1037" max="1037" width="10" customWidth="1"/>
    <col min="1275" max="1275" width="28.7109375" customWidth="1"/>
    <col min="1276" max="1276" width="10" customWidth="1"/>
    <col min="1277" max="1277" width="12.140625" customWidth="1"/>
    <col min="1278" max="1278" width="12" customWidth="1"/>
    <col min="1279" max="1279" width="12.85546875" customWidth="1"/>
    <col min="1280" max="1280" width="11" customWidth="1"/>
    <col min="1281" max="1281" width="13.85546875" customWidth="1"/>
    <col min="1282" max="1282" width="16" customWidth="1"/>
    <col min="1283" max="1283" width="10.5703125" customWidth="1"/>
    <col min="1284" max="1284" width="12.5703125" customWidth="1"/>
    <col min="1285" max="1285" width="11.140625" customWidth="1"/>
    <col min="1286" max="1286" width="11.42578125" customWidth="1"/>
    <col min="1287" max="1287" width="10.5703125" customWidth="1"/>
    <col min="1288" max="1288" width="12.42578125" customWidth="1"/>
    <col min="1289" max="1289" width="10.85546875" customWidth="1"/>
    <col min="1290" max="1290" width="10.28515625" customWidth="1"/>
    <col min="1291" max="1291" width="10.42578125" customWidth="1"/>
    <col min="1292" max="1292" width="10.28515625" customWidth="1"/>
    <col min="1293" max="1293" width="10" customWidth="1"/>
    <col min="1531" max="1531" width="28.7109375" customWidth="1"/>
    <col min="1532" max="1532" width="10" customWidth="1"/>
    <col min="1533" max="1533" width="12.140625" customWidth="1"/>
    <col min="1534" max="1534" width="12" customWidth="1"/>
    <col min="1535" max="1535" width="12.85546875" customWidth="1"/>
    <col min="1536" max="1536" width="11" customWidth="1"/>
    <col min="1537" max="1537" width="13.85546875" customWidth="1"/>
    <col min="1538" max="1538" width="16" customWidth="1"/>
    <col min="1539" max="1539" width="10.5703125" customWidth="1"/>
    <col min="1540" max="1540" width="12.5703125" customWidth="1"/>
    <col min="1541" max="1541" width="11.140625" customWidth="1"/>
    <col min="1542" max="1542" width="11.42578125" customWidth="1"/>
    <col min="1543" max="1543" width="10.5703125" customWidth="1"/>
    <col min="1544" max="1544" width="12.42578125" customWidth="1"/>
    <col min="1545" max="1545" width="10.85546875" customWidth="1"/>
    <col min="1546" max="1546" width="10.28515625" customWidth="1"/>
    <col min="1547" max="1547" width="10.42578125" customWidth="1"/>
    <col min="1548" max="1548" width="10.28515625" customWidth="1"/>
    <col min="1549" max="1549" width="10" customWidth="1"/>
    <col min="1787" max="1787" width="28.7109375" customWidth="1"/>
    <col min="1788" max="1788" width="10" customWidth="1"/>
    <col min="1789" max="1789" width="12.140625" customWidth="1"/>
    <col min="1790" max="1790" width="12" customWidth="1"/>
    <col min="1791" max="1791" width="12.85546875" customWidth="1"/>
    <col min="1792" max="1792" width="11" customWidth="1"/>
    <col min="1793" max="1793" width="13.85546875" customWidth="1"/>
    <col min="1794" max="1794" width="16" customWidth="1"/>
    <col min="1795" max="1795" width="10.5703125" customWidth="1"/>
    <col min="1796" max="1796" width="12.5703125" customWidth="1"/>
    <col min="1797" max="1797" width="11.140625" customWidth="1"/>
    <col min="1798" max="1798" width="11.42578125" customWidth="1"/>
    <col min="1799" max="1799" width="10.5703125" customWidth="1"/>
    <col min="1800" max="1800" width="12.42578125" customWidth="1"/>
    <col min="1801" max="1801" width="10.85546875" customWidth="1"/>
    <col min="1802" max="1802" width="10.28515625" customWidth="1"/>
    <col min="1803" max="1803" width="10.42578125" customWidth="1"/>
    <col min="1804" max="1804" width="10.28515625" customWidth="1"/>
    <col min="1805" max="1805" width="10" customWidth="1"/>
    <col min="2043" max="2043" width="28.7109375" customWidth="1"/>
    <col min="2044" max="2044" width="10" customWidth="1"/>
    <col min="2045" max="2045" width="12.140625" customWidth="1"/>
    <col min="2046" max="2046" width="12" customWidth="1"/>
    <col min="2047" max="2047" width="12.85546875" customWidth="1"/>
    <col min="2048" max="2048" width="11" customWidth="1"/>
    <col min="2049" max="2049" width="13.85546875" customWidth="1"/>
    <col min="2050" max="2050" width="16" customWidth="1"/>
    <col min="2051" max="2051" width="10.5703125" customWidth="1"/>
    <col min="2052" max="2052" width="12.5703125" customWidth="1"/>
    <col min="2053" max="2053" width="11.140625" customWidth="1"/>
    <col min="2054" max="2054" width="11.42578125" customWidth="1"/>
    <col min="2055" max="2055" width="10.5703125" customWidth="1"/>
    <col min="2056" max="2056" width="12.42578125" customWidth="1"/>
    <col min="2057" max="2057" width="10.85546875" customWidth="1"/>
    <col min="2058" max="2058" width="10.28515625" customWidth="1"/>
    <col min="2059" max="2059" width="10.42578125" customWidth="1"/>
    <col min="2060" max="2060" width="10.28515625" customWidth="1"/>
    <col min="2061" max="2061" width="10" customWidth="1"/>
    <col min="2299" max="2299" width="28.7109375" customWidth="1"/>
    <col min="2300" max="2300" width="10" customWidth="1"/>
    <col min="2301" max="2301" width="12.140625" customWidth="1"/>
    <col min="2302" max="2302" width="12" customWidth="1"/>
    <col min="2303" max="2303" width="12.85546875" customWidth="1"/>
    <col min="2304" max="2304" width="11" customWidth="1"/>
    <col min="2305" max="2305" width="13.85546875" customWidth="1"/>
    <col min="2306" max="2306" width="16" customWidth="1"/>
    <col min="2307" max="2307" width="10.5703125" customWidth="1"/>
    <col min="2308" max="2308" width="12.5703125" customWidth="1"/>
    <col min="2309" max="2309" width="11.140625" customWidth="1"/>
    <col min="2310" max="2310" width="11.42578125" customWidth="1"/>
    <col min="2311" max="2311" width="10.5703125" customWidth="1"/>
    <col min="2312" max="2312" width="12.42578125" customWidth="1"/>
    <col min="2313" max="2313" width="10.85546875" customWidth="1"/>
    <col min="2314" max="2314" width="10.28515625" customWidth="1"/>
    <col min="2315" max="2315" width="10.42578125" customWidth="1"/>
    <col min="2316" max="2316" width="10.28515625" customWidth="1"/>
    <col min="2317" max="2317" width="10" customWidth="1"/>
    <col min="2555" max="2555" width="28.7109375" customWidth="1"/>
    <col min="2556" max="2556" width="10" customWidth="1"/>
    <col min="2557" max="2557" width="12.140625" customWidth="1"/>
    <col min="2558" max="2558" width="12" customWidth="1"/>
    <col min="2559" max="2559" width="12.85546875" customWidth="1"/>
    <col min="2560" max="2560" width="11" customWidth="1"/>
    <col min="2561" max="2561" width="13.85546875" customWidth="1"/>
    <col min="2562" max="2562" width="16" customWidth="1"/>
    <col min="2563" max="2563" width="10.5703125" customWidth="1"/>
    <col min="2564" max="2564" width="12.5703125" customWidth="1"/>
    <col min="2565" max="2565" width="11.140625" customWidth="1"/>
    <col min="2566" max="2566" width="11.42578125" customWidth="1"/>
    <col min="2567" max="2567" width="10.5703125" customWidth="1"/>
    <col min="2568" max="2568" width="12.42578125" customWidth="1"/>
    <col min="2569" max="2569" width="10.85546875" customWidth="1"/>
    <col min="2570" max="2570" width="10.28515625" customWidth="1"/>
    <col min="2571" max="2571" width="10.42578125" customWidth="1"/>
    <col min="2572" max="2572" width="10.28515625" customWidth="1"/>
    <col min="2573" max="2573" width="10" customWidth="1"/>
    <col min="2811" max="2811" width="28.7109375" customWidth="1"/>
    <col min="2812" max="2812" width="10" customWidth="1"/>
    <col min="2813" max="2813" width="12.140625" customWidth="1"/>
    <col min="2814" max="2814" width="12" customWidth="1"/>
    <col min="2815" max="2815" width="12.85546875" customWidth="1"/>
    <col min="2816" max="2816" width="11" customWidth="1"/>
    <col min="2817" max="2817" width="13.85546875" customWidth="1"/>
    <col min="2818" max="2818" width="16" customWidth="1"/>
    <col min="2819" max="2819" width="10.5703125" customWidth="1"/>
    <col min="2820" max="2820" width="12.5703125" customWidth="1"/>
    <col min="2821" max="2821" width="11.140625" customWidth="1"/>
    <col min="2822" max="2822" width="11.42578125" customWidth="1"/>
    <col min="2823" max="2823" width="10.5703125" customWidth="1"/>
    <col min="2824" max="2824" width="12.42578125" customWidth="1"/>
    <col min="2825" max="2825" width="10.85546875" customWidth="1"/>
    <col min="2826" max="2826" width="10.28515625" customWidth="1"/>
    <col min="2827" max="2827" width="10.42578125" customWidth="1"/>
    <col min="2828" max="2828" width="10.28515625" customWidth="1"/>
    <col min="2829" max="2829" width="10" customWidth="1"/>
    <col min="3067" max="3067" width="28.7109375" customWidth="1"/>
    <col min="3068" max="3068" width="10" customWidth="1"/>
    <col min="3069" max="3069" width="12.140625" customWidth="1"/>
    <col min="3070" max="3070" width="12" customWidth="1"/>
    <col min="3071" max="3071" width="12.85546875" customWidth="1"/>
    <col min="3072" max="3072" width="11" customWidth="1"/>
    <col min="3073" max="3073" width="13.85546875" customWidth="1"/>
    <col min="3074" max="3074" width="16" customWidth="1"/>
    <col min="3075" max="3075" width="10.5703125" customWidth="1"/>
    <col min="3076" max="3076" width="12.5703125" customWidth="1"/>
    <col min="3077" max="3077" width="11.140625" customWidth="1"/>
    <col min="3078" max="3078" width="11.42578125" customWidth="1"/>
    <col min="3079" max="3079" width="10.5703125" customWidth="1"/>
    <col min="3080" max="3080" width="12.42578125" customWidth="1"/>
    <col min="3081" max="3081" width="10.85546875" customWidth="1"/>
    <col min="3082" max="3082" width="10.28515625" customWidth="1"/>
    <col min="3083" max="3083" width="10.42578125" customWidth="1"/>
    <col min="3084" max="3084" width="10.28515625" customWidth="1"/>
    <col min="3085" max="3085" width="10" customWidth="1"/>
    <col min="3323" max="3323" width="28.7109375" customWidth="1"/>
    <col min="3324" max="3324" width="10" customWidth="1"/>
    <col min="3325" max="3325" width="12.140625" customWidth="1"/>
    <col min="3326" max="3326" width="12" customWidth="1"/>
    <col min="3327" max="3327" width="12.85546875" customWidth="1"/>
    <col min="3328" max="3328" width="11" customWidth="1"/>
    <col min="3329" max="3329" width="13.85546875" customWidth="1"/>
    <col min="3330" max="3330" width="16" customWidth="1"/>
    <col min="3331" max="3331" width="10.5703125" customWidth="1"/>
    <col min="3332" max="3332" width="12.5703125" customWidth="1"/>
    <col min="3333" max="3333" width="11.140625" customWidth="1"/>
    <col min="3334" max="3334" width="11.42578125" customWidth="1"/>
    <col min="3335" max="3335" width="10.5703125" customWidth="1"/>
    <col min="3336" max="3336" width="12.42578125" customWidth="1"/>
    <col min="3337" max="3337" width="10.85546875" customWidth="1"/>
    <col min="3338" max="3338" width="10.28515625" customWidth="1"/>
    <col min="3339" max="3339" width="10.42578125" customWidth="1"/>
    <col min="3340" max="3340" width="10.28515625" customWidth="1"/>
    <col min="3341" max="3341" width="10" customWidth="1"/>
    <col min="3579" max="3579" width="28.7109375" customWidth="1"/>
    <col min="3580" max="3580" width="10" customWidth="1"/>
    <col min="3581" max="3581" width="12.140625" customWidth="1"/>
    <col min="3582" max="3582" width="12" customWidth="1"/>
    <col min="3583" max="3583" width="12.85546875" customWidth="1"/>
    <col min="3584" max="3584" width="11" customWidth="1"/>
    <col min="3585" max="3585" width="13.85546875" customWidth="1"/>
    <col min="3586" max="3586" width="16" customWidth="1"/>
    <col min="3587" max="3587" width="10.5703125" customWidth="1"/>
    <col min="3588" max="3588" width="12.5703125" customWidth="1"/>
    <col min="3589" max="3589" width="11.140625" customWidth="1"/>
    <col min="3590" max="3590" width="11.42578125" customWidth="1"/>
    <col min="3591" max="3591" width="10.5703125" customWidth="1"/>
    <col min="3592" max="3592" width="12.42578125" customWidth="1"/>
    <col min="3593" max="3593" width="10.85546875" customWidth="1"/>
    <col min="3594" max="3594" width="10.28515625" customWidth="1"/>
    <col min="3595" max="3595" width="10.42578125" customWidth="1"/>
    <col min="3596" max="3596" width="10.28515625" customWidth="1"/>
    <col min="3597" max="3597" width="10" customWidth="1"/>
    <col min="3835" max="3835" width="28.7109375" customWidth="1"/>
    <col min="3836" max="3836" width="10" customWidth="1"/>
    <col min="3837" max="3837" width="12.140625" customWidth="1"/>
    <col min="3838" max="3838" width="12" customWidth="1"/>
    <col min="3839" max="3839" width="12.85546875" customWidth="1"/>
    <col min="3840" max="3840" width="11" customWidth="1"/>
    <col min="3841" max="3841" width="13.85546875" customWidth="1"/>
    <col min="3842" max="3842" width="16" customWidth="1"/>
    <col min="3843" max="3843" width="10.5703125" customWidth="1"/>
    <col min="3844" max="3844" width="12.5703125" customWidth="1"/>
    <col min="3845" max="3845" width="11.140625" customWidth="1"/>
    <col min="3846" max="3846" width="11.42578125" customWidth="1"/>
    <col min="3847" max="3847" width="10.5703125" customWidth="1"/>
    <col min="3848" max="3848" width="12.42578125" customWidth="1"/>
    <col min="3849" max="3849" width="10.85546875" customWidth="1"/>
    <col min="3850" max="3850" width="10.28515625" customWidth="1"/>
    <col min="3851" max="3851" width="10.42578125" customWidth="1"/>
    <col min="3852" max="3852" width="10.28515625" customWidth="1"/>
    <col min="3853" max="3853" width="10" customWidth="1"/>
    <col min="4091" max="4091" width="28.7109375" customWidth="1"/>
    <col min="4092" max="4092" width="10" customWidth="1"/>
    <col min="4093" max="4093" width="12.140625" customWidth="1"/>
    <col min="4094" max="4094" width="12" customWidth="1"/>
    <col min="4095" max="4095" width="12.85546875" customWidth="1"/>
    <col min="4096" max="4096" width="11" customWidth="1"/>
    <col min="4097" max="4097" width="13.85546875" customWidth="1"/>
    <col min="4098" max="4098" width="16" customWidth="1"/>
    <col min="4099" max="4099" width="10.5703125" customWidth="1"/>
    <col min="4100" max="4100" width="12.5703125" customWidth="1"/>
    <col min="4101" max="4101" width="11.140625" customWidth="1"/>
    <col min="4102" max="4102" width="11.42578125" customWidth="1"/>
    <col min="4103" max="4103" width="10.5703125" customWidth="1"/>
    <col min="4104" max="4104" width="12.42578125" customWidth="1"/>
    <col min="4105" max="4105" width="10.85546875" customWidth="1"/>
    <col min="4106" max="4106" width="10.28515625" customWidth="1"/>
    <col min="4107" max="4107" width="10.42578125" customWidth="1"/>
    <col min="4108" max="4108" width="10.28515625" customWidth="1"/>
    <col min="4109" max="4109" width="10" customWidth="1"/>
    <col min="4347" max="4347" width="28.7109375" customWidth="1"/>
    <col min="4348" max="4348" width="10" customWidth="1"/>
    <col min="4349" max="4349" width="12.140625" customWidth="1"/>
    <col min="4350" max="4350" width="12" customWidth="1"/>
    <col min="4351" max="4351" width="12.85546875" customWidth="1"/>
    <col min="4352" max="4352" width="11" customWidth="1"/>
    <col min="4353" max="4353" width="13.85546875" customWidth="1"/>
    <col min="4354" max="4354" width="16" customWidth="1"/>
    <col min="4355" max="4355" width="10.5703125" customWidth="1"/>
    <col min="4356" max="4356" width="12.5703125" customWidth="1"/>
    <col min="4357" max="4357" width="11.140625" customWidth="1"/>
    <col min="4358" max="4358" width="11.42578125" customWidth="1"/>
    <col min="4359" max="4359" width="10.5703125" customWidth="1"/>
    <col min="4360" max="4360" width="12.42578125" customWidth="1"/>
    <col min="4361" max="4361" width="10.85546875" customWidth="1"/>
    <col min="4362" max="4362" width="10.28515625" customWidth="1"/>
    <col min="4363" max="4363" width="10.42578125" customWidth="1"/>
    <col min="4364" max="4364" width="10.28515625" customWidth="1"/>
    <col min="4365" max="4365" width="10" customWidth="1"/>
    <col min="4603" max="4603" width="28.7109375" customWidth="1"/>
    <col min="4604" max="4604" width="10" customWidth="1"/>
    <col min="4605" max="4605" width="12.140625" customWidth="1"/>
    <col min="4606" max="4606" width="12" customWidth="1"/>
    <col min="4607" max="4607" width="12.85546875" customWidth="1"/>
    <col min="4608" max="4608" width="11" customWidth="1"/>
    <col min="4609" max="4609" width="13.85546875" customWidth="1"/>
    <col min="4610" max="4610" width="16" customWidth="1"/>
    <col min="4611" max="4611" width="10.5703125" customWidth="1"/>
    <col min="4612" max="4612" width="12.5703125" customWidth="1"/>
    <col min="4613" max="4613" width="11.140625" customWidth="1"/>
    <col min="4614" max="4614" width="11.42578125" customWidth="1"/>
    <col min="4615" max="4615" width="10.5703125" customWidth="1"/>
    <col min="4616" max="4616" width="12.42578125" customWidth="1"/>
    <col min="4617" max="4617" width="10.85546875" customWidth="1"/>
    <col min="4618" max="4618" width="10.28515625" customWidth="1"/>
    <col min="4619" max="4619" width="10.42578125" customWidth="1"/>
    <col min="4620" max="4620" width="10.28515625" customWidth="1"/>
    <col min="4621" max="4621" width="10" customWidth="1"/>
    <col min="4859" max="4859" width="28.7109375" customWidth="1"/>
    <col min="4860" max="4860" width="10" customWidth="1"/>
    <col min="4861" max="4861" width="12.140625" customWidth="1"/>
    <col min="4862" max="4862" width="12" customWidth="1"/>
    <col min="4863" max="4863" width="12.85546875" customWidth="1"/>
    <col min="4864" max="4864" width="11" customWidth="1"/>
    <col min="4865" max="4865" width="13.85546875" customWidth="1"/>
    <col min="4866" max="4866" width="16" customWidth="1"/>
    <col min="4867" max="4867" width="10.5703125" customWidth="1"/>
    <col min="4868" max="4868" width="12.5703125" customWidth="1"/>
    <col min="4869" max="4869" width="11.140625" customWidth="1"/>
    <col min="4870" max="4870" width="11.42578125" customWidth="1"/>
    <col min="4871" max="4871" width="10.5703125" customWidth="1"/>
    <col min="4872" max="4872" width="12.42578125" customWidth="1"/>
    <col min="4873" max="4873" width="10.85546875" customWidth="1"/>
    <col min="4874" max="4874" width="10.28515625" customWidth="1"/>
    <col min="4875" max="4875" width="10.42578125" customWidth="1"/>
    <col min="4876" max="4876" width="10.28515625" customWidth="1"/>
    <col min="4877" max="4877" width="10" customWidth="1"/>
    <col min="5115" max="5115" width="28.7109375" customWidth="1"/>
    <col min="5116" max="5116" width="10" customWidth="1"/>
    <col min="5117" max="5117" width="12.140625" customWidth="1"/>
    <col min="5118" max="5118" width="12" customWidth="1"/>
    <col min="5119" max="5119" width="12.85546875" customWidth="1"/>
    <col min="5120" max="5120" width="11" customWidth="1"/>
    <col min="5121" max="5121" width="13.85546875" customWidth="1"/>
    <col min="5122" max="5122" width="16" customWidth="1"/>
    <col min="5123" max="5123" width="10.5703125" customWidth="1"/>
    <col min="5124" max="5124" width="12.5703125" customWidth="1"/>
    <col min="5125" max="5125" width="11.140625" customWidth="1"/>
    <col min="5126" max="5126" width="11.42578125" customWidth="1"/>
    <col min="5127" max="5127" width="10.5703125" customWidth="1"/>
    <col min="5128" max="5128" width="12.42578125" customWidth="1"/>
    <col min="5129" max="5129" width="10.85546875" customWidth="1"/>
    <col min="5130" max="5130" width="10.28515625" customWidth="1"/>
    <col min="5131" max="5131" width="10.42578125" customWidth="1"/>
    <col min="5132" max="5132" width="10.28515625" customWidth="1"/>
    <col min="5133" max="5133" width="10" customWidth="1"/>
    <col min="5371" max="5371" width="28.7109375" customWidth="1"/>
    <col min="5372" max="5372" width="10" customWidth="1"/>
    <col min="5373" max="5373" width="12.140625" customWidth="1"/>
    <col min="5374" max="5374" width="12" customWidth="1"/>
    <col min="5375" max="5375" width="12.85546875" customWidth="1"/>
    <col min="5376" max="5376" width="11" customWidth="1"/>
    <col min="5377" max="5377" width="13.85546875" customWidth="1"/>
    <col min="5378" max="5378" width="16" customWidth="1"/>
    <col min="5379" max="5379" width="10.5703125" customWidth="1"/>
    <col min="5380" max="5380" width="12.5703125" customWidth="1"/>
    <col min="5381" max="5381" width="11.140625" customWidth="1"/>
    <col min="5382" max="5382" width="11.42578125" customWidth="1"/>
    <col min="5383" max="5383" width="10.5703125" customWidth="1"/>
    <col min="5384" max="5384" width="12.42578125" customWidth="1"/>
    <col min="5385" max="5385" width="10.85546875" customWidth="1"/>
    <col min="5386" max="5386" width="10.28515625" customWidth="1"/>
    <col min="5387" max="5387" width="10.42578125" customWidth="1"/>
    <col min="5388" max="5388" width="10.28515625" customWidth="1"/>
    <col min="5389" max="5389" width="10" customWidth="1"/>
    <col min="5627" max="5627" width="28.7109375" customWidth="1"/>
    <col min="5628" max="5628" width="10" customWidth="1"/>
    <col min="5629" max="5629" width="12.140625" customWidth="1"/>
    <col min="5630" max="5630" width="12" customWidth="1"/>
    <col min="5631" max="5631" width="12.85546875" customWidth="1"/>
    <col min="5632" max="5632" width="11" customWidth="1"/>
    <col min="5633" max="5633" width="13.85546875" customWidth="1"/>
    <col min="5634" max="5634" width="16" customWidth="1"/>
    <col min="5635" max="5635" width="10.5703125" customWidth="1"/>
    <col min="5636" max="5636" width="12.5703125" customWidth="1"/>
    <col min="5637" max="5637" width="11.140625" customWidth="1"/>
    <col min="5638" max="5638" width="11.42578125" customWidth="1"/>
    <col min="5639" max="5639" width="10.5703125" customWidth="1"/>
    <col min="5640" max="5640" width="12.42578125" customWidth="1"/>
    <col min="5641" max="5641" width="10.85546875" customWidth="1"/>
    <col min="5642" max="5642" width="10.28515625" customWidth="1"/>
    <col min="5643" max="5643" width="10.42578125" customWidth="1"/>
    <col min="5644" max="5644" width="10.28515625" customWidth="1"/>
    <col min="5645" max="5645" width="10" customWidth="1"/>
    <col min="5883" max="5883" width="28.7109375" customWidth="1"/>
    <col min="5884" max="5884" width="10" customWidth="1"/>
    <col min="5885" max="5885" width="12.140625" customWidth="1"/>
    <col min="5886" max="5886" width="12" customWidth="1"/>
    <col min="5887" max="5887" width="12.85546875" customWidth="1"/>
    <col min="5888" max="5888" width="11" customWidth="1"/>
    <col min="5889" max="5889" width="13.85546875" customWidth="1"/>
    <col min="5890" max="5890" width="16" customWidth="1"/>
    <col min="5891" max="5891" width="10.5703125" customWidth="1"/>
    <col min="5892" max="5892" width="12.5703125" customWidth="1"/>
    <col min="5893" max="5893" width="11.140625" customWidth="1"/>
    <col min="5894" max="5894" width="11.42578125" customWidth="1"/>
    <col min="5895" max="5895" width="10.5703125" customWidth="1"/>
    <col min="5896" max="5896" width="12.42578125" customWidth="1"/>
    <col min="5897" max="5897" width="10.85546875" customWidth="1"/>
    <col min="5898" max="5898" width="10.28515625" customWidth="1"/>
    <col min="5899" max="5899" width="10.42578125" customWidth="1"/>
    <col min="5900" max="5900" width="10.28515625" customWidth="1"/>
    <col min="5901" max="5901" width="10" customWidth="1"/>
    <col min="6139" max="6139" width="28.7109375" customWidth="1"/>
    <col min="6140" max="6140" width="10" customWidth="1"/>
    <col min="6141" max="6141" width="12.140625" customWidth="1"/>
    <col min="6142" max="6142" width="12" customWidth="1"/>
    <col min="6143" max="6143" width="12.85546875" customWidth="1"/>
    <col min="6144" max="6144" width="11" customWidth="1"/>
    <col min="6145" max="6145" width="13.85546875" customWidth="1"/>
    <col min="6146" max="6146" width="16" customWidth="1"/>
    <col min="6147" max="6147" width="10.5703125" customWidth="1"/>
    <col min="6148" max="6148" width="12.5703125" customWidth="1"/>
    <col min="6149" max="6149" width="11.140625" customWidth="1"/>
    <col min="6150" max="6150" width="11.42578125" customWidth="1"/>
    <col min="6151" max="6151" width="10.5703125" customWidth="1"/>
    <col min="6152" max="6152" width="12.42578125" customWidth="1"/>
    <col min="6153" max="6153" width="10.85546875" customWidth="1"/>
    <col min="6154" max="6154" width="10.28515625" customWidth="1"/>
    <col min="6155" max="6155" width="10.42578125" customWidth="1"/>
    <col min="6156" max="6156" width="10.28515625" customWidth="1"/>
    <col min="6157" max="6157" width="10" customWidth="1"/>
    <col min="6395" max="6395" width="28.7109375" customWidth="1"/>
    <col min="6396" max="6396" width="10" customWidth="1"/>
    <col min="6397" max="6397" width="12.140625" customWidth="1"/>
    <col min="6398" max="6398" width="12" customWidth="1"/>
    <col min="6399" max="6399" width="12.85546875" customWidth="1"/>
    <col min="6400" max="6400" width="11" customWidth="1"/>
    <col min="6401" max="6401" width="13.85546875" customWidth="1"/>
    <col min="6402" max="6402" width="16" customWidth="1"/>
    <col min="6403" max="6403" width="10.5703125" customWidth="1"/>
    <col min="6404" max="6404" width="12.5703125" customWidth="1"/>
    <col min="6405" max="6405" width="11.140625" customWidth="1"/>
    <col min="6406" max="6406" width="11.42578125" customWidth="1"/>
    <col min="6407" max="6407" width="10.5703125" customWidth="1"/>
    <col min="6408" max="6408" width="12.42578125" customWidth="1"/>
    <col min="6409" max="6409" width="10.85546875" customWidth="1"/>
    <col min="6410" max="6410" width="10.28515625" customWidth="1"/>
    <col min="6411" max="6411" width="10.42578125" customWidth="1"/>
    <col min="6412" max="6412" width="10.28515625" customWidth="1"/>
    <col min="6413" max="6413" width="10" customWidth="1"/>
    <col min="6651" max="6651" width="28.7109375" customWidth="1"/>
    <col min="6652" max="6652" width="10" customWidth="1"/>
    <col min="6653" max="6653" width="12.140625" customWidth="1"/>
    <col min="6654" max="6654" width="12" customWidth="1"/>
    <col min="6655" max="6655" width="12.85546875" customWidth="1"/>
    <col min="6656" max="6656" width="11" customWidth="1"/>
    <col min="6657" max="6657" width="13.85546875" customWidth="1"/>
    <col min="6658" max="6658" width="16" customWidth="1"/>
    <col min="6659" max="6659" width="10.5703125" customWidth="1"/>
    <col min="6660" max="6660" width="12.5703125" customWidth="1"/>
    <col min="6661" max="6661" width="11.140625" customWidth="1"/>
    <col min="6662" max="6662" width="11.42578125" customWidth="1"/>
    <col min="6663" max="6663" width="10.5703125" customWidth="1"/>
    <col min="6664" max="6664" width="12.42578125" customWidth="1"/>
    <col min="6665" max="6665" width="10.85546875" customWidth="1"/>
    <col min="6666" max="6666" width="10.28515625" customWidth="1"/>
    <col min="6667" max="6667" width="10.42578125" customWidth="1"/>
    <col min="6668" max="6668" width="10.28515625" customWidth="1"/>
    <col min="6669" max="6669" width="10" customWidth="1"/>
    <col min="6907" max="6907" width="28.7109375" customWidth="1"/>
    <col min="6908" max="6908" width="10" customWidth="1"/>
    <col min="6909" max="6909" width="12.140625" customWidth="1"/>
    <col min="6910" max="6910" width="12" customWidth="1"/>
    <col min="6911" max="6911" width="12.85546875" customWidth="1"/>
    <col min="6912" max="6912" width="11" customWidth="1"/>
    <col min="6913" max="6913" width="13.85546875" customWidth="1"/>
    <col min="6914" max="6914" width="16" customWidth="1"/>
    <col min="6915" max="6915" width="10.5703125" customWidth="1"/>
    <col min="6916" max="6916" width="12.5703125" customWidth="1"/>
    <col min="6917" max="6917" width="11.140625" customWidth="1"/>
    <col min="6918" max="6918" width="11.42578125" customWidth="1"/>
    <col min="6919" max="6919" width="10.5703125" customWidth="1"/>
    <col min="6920" max="6920" width="12.42578125" customWidth="1"/>
    <col min="6921" max="6921" width="10.85546875" customWidth="1"/>
    <col min="6922" max="6922" width="10.28515625" customWidth="1"/>
    <col min="6923" max="6923" width="10.42578125" customWidth="1"/>
    <col min="6924" max="6924" width="10.28515625" customWidth="1"/>
    <col min="6925" max="6925" width="10" customWidth="1"/>
    <col min="7163" max="7163" width="28.7109375" customWidth="1"/>
    <col min="7164" max="7164" width="10" customWidth="1"/>
    <col min="7165" max="7165" width="12.140625" customWidth="1"/>
    <col min="7166" max="7166" width="12" customWidth="1"/>
    <col min="7167" max="7167" width="12.85546875" customWidth="1"/>
    <col min="7168" max="7168" width="11" customWidth="1"/>
    <col min="7169" max="7169" width="13.85546875" customWidth="1"/>
    <col min="7170" max="7170" width="16" customWidth="1"/>
    <col min="7171" max="7171" width="10.5703125" customWidth="1"/>
    <col min="7172" max="7172" width="12.5703125" customWidth="1"/>
    <col min="7173" max="7173" width="11.140625" customWidth="1"/>
    <col min="7174" max="7174" width="11.42578125" customWidth="1"/>
    <col min="7175" max="7175" width="10.5703125" customWidth="1"/>
    <col min="7176" max="7176" width="12.42578125" customWidth="1"/>
    <col min="7177" max="7177" width="10.85546875" customWidth="1"/>
    <col min="7178" max="7178" width="10.28515625" customWidth="1"/>
    <col min="7179" max="7179" width="10.42578125" customWidth="1"/>
    <col min="7180" max="7180" width="10.28515625" customWidth="1"/>
    <col min="7181" max="7181" width="10" customWidth="1"/>
    <col min="7419" max="7419" width="28.7109375" customWidth="1"/>
    <col min="7420" max="7420" width="10" customWidth="1"/>
    <col min="7421" max="7421" width="12.140625" customWidth="1"/>
    <col min="7422" max="7422" width="12" customWidth="1"/>
    <col min="7423" max="7423" width="12.85546875" customWidth="1"/>
    <col min="7424" max="7424" width="11" customWidth="1"/>
    <col min="7425" max="7425" width="13.85546875" customWidth="1"/>
    <col min="7426" max="7426" width="16" customWidth="1"/>
    <col min="7427" max="7427" width="10.5703125" customWidth="1"/>
    <col min="7428" max="7428" width="12.5703125" customWidth="1"/>
    <col min="7429" max="7429" width="11.140625" customWidth="1"/>
    <col min="7430" max="7430" width="11.42578125" customWidth="1"/>
    <col min="7431" max="7431" width="10.5703125" customWidth="1"/>
    <col min="7432" max="7432" width="12.42578125" customWidth="1"/>
    <col min="7433" max="7433" width="10.85546875" customWidth="1"/>
    <col min="7434" max="7434" width="10.28515625" customWidth="1"/>
    <col min="7435" max="7435" width="10.42578125" customWidth="1"/>
    <col min="7436" max="7436" width="10.28515625" customWidth="1"/>
    <col min="7437" max="7437" width="10" customWidth="1"/>
    <col min="7675" max="7675" width="28.7109375" customWidth="1"/>
    <col min="7676" max="7676" width="10" customWidth="1"/>
    <col min="7677" max="7677" width="12.140625" customWidth="1"/>
    <col min="7678" max="7678" width="12" customWidth="1"/>
    <col min="7679" max="7679" width="12.85546875" customWidth="1"/>
    <col min="7680" max="7680" width="11" customWidth="1"/>
    <col min="7681" max="7681" width="13.85546875" customWidth="1"/>
    <col min="7682" max="7682" width="16" customWidth="1"/>
    <col min="7683" max="7683" width="10.5703125" customWidth="1"/>
    <col min="7684" max="7684" width="12.5703125" customWidth="1"/>
    <col min="7685" max="7685" width="11.140625" customWidth="1"/>
    <col min="7686" max="7686" width="11.42578125" customWidth="1"/>
    <col min="7687" max="7687" width="10.5703125" customWidth="1"/>
    <col min="7688" max="7688" width="12.42578125" customWidth="1"/>
    <col min="7689" max="7689" width="10.85546875" customWidth="1"/>
    <col min="7690" max="7690" width="10.28515625" customWidth="1"/>
    <col min="7691" max="7691" width="10.42578125" customWidth="1"/>
    <col min="7692" max="7692" width="10.28515625" customWidth="1"/>
    <col min="7693" max="7693" width="10" customWidth="1"/>
    <col min="7931" max="7931" width="28.7109375" customWidth="1"/>
    <col min="7932" max="7932" width="10" customWidth="1"/>
    <col min="7933" max="7933" width="12.140625" customWidth="1"/>
    <col min="7934" max="7934" width="12" customWidth="1"/>
    <col min="7935" max="7935" width="12.85546875" customWidth="1"/>
    <col min="7936" max="7936" width="11" customWidth="1"/>
    <col min="7937" max="7937" width="13.85546875" customWidth="1"/>
    <col min="7938" max="7938" width="16" customWidth="1"/>
    <col min="7939" max="7939" width="10.5703125" customWidth="1"/>
    <col min="7940" max="7940" width="12.5703125" customWidth="1"/>
    <col min="7941" max="7941" width="11.140625" customWidth="1"/>
    <col min="7942" max="7942" width="11.42578125" customWidth="1"/>
    <col min="7943" max="7943" width="10.5703125" customWidth="1"/>
    <col min="7944" max="7944" width="12.42578125" customWidth="1"/>
    <col min="7945" max="7945" width="10.85546875" customWidth="1"/>
    <col min="7946" max="7946" width="10.28515625" customWidth="1"/>
    <col min="7947" max="7947" width="10.42578125" customWidth="1"/>
    <col min="7948" max="7948" width="10.28515625" customWidth="1"/>
    <col min="7949" max="7949" width="10" customWidth="1"/>
    <col min="8187" max="8187" width="28.7109375" customWidth="1"/>
    <col min="8188" max="8188" width="10" customWidth="1"/>
    <col min="8189" max="8189" width="12.140625" customWidth="1"/>
    <col min="8190" max="8190" width="12" customWidth="1"/>
    <col min="8191" max="8191" width="12.85546875" customWidth="1"/>
    <col min="8192" max="8192" width="11" customWidth="1"/>
    <col min="8193" max="8193" width="13.85546875" customWidth="1"/>
    <col min="8194" max="8194" width="16" customWidth="1"/>
    <col min="8195" max="8195" width="10.5703125" customWidth="1"/>
    <col min="8196" max="8196" width="12.5703125" customWidth="1"/>
    <col min="8197" max="8197" width="11.140625" customWidth="1"/>
    <col min="8198" max="8198" width="11.42578125" customWidth="1"/>
    <col min="8199" max="8199" width="10.5703125" customWidth="1"/>
    <col min="8200" max="8200" width="12.42578125" customWidth="1"/>
    <col min="8201" max="8201" width="10.85546875" customWidth="1"/>
    <col min="8202" max="8202" width="10.28515625" customWidth="1"/>
    <col min="8203" max="8203" width="10.42578125" customWidth="1"/>
    <col min="8204" max="8204" width="10.28515625" customWidth="1"/>
    <col min="8205" max="8205" width="10" customWidth="1"/>
    <col min="8443" max="8443" width="28.7109375" customWidth="1"/>
    <col min="8444" max="8444" width="10" customWidth="1"/>
    <col min="8445" max="8445" width="12.140625" customWidth="1"/>
    <col min="8446" max="8446" width="12" customWidth="1"/>
    <col min="8447" max="8447" width="12.85546875" customWidth="1"/>
    <col min="8448" max="8448" width="11" customWidth="1"/>
    <col min="8449" max="8449" width="13.85546875" customWidth="1"/>
    <col min="8450" max="8450" width="16" customWidth="1"/>
    <col min="8451" max="8451" width="10.5703125" customWidth="1"/>
    <col min="8452" max="8452" width="12.5703125" customWidth="1"/>
    <col min="8453" max="8453" width="11.140625" customWidth="1"/>
    <col min="8454" max="8454" width="11.42578125" customWidth="1"/>
    <col min="8455" max="8455" width="10.5703125" customWidth="1"/>
    <col min="8456" max="8456" width="12.42578125" customWidth="1"/>
    <col min="8457" max="8457" width="10.85546875" customWidth="1"/>
    <col min="8458" max="8458" width="10.28515625" customWidth="1"/>
    <col min="8459" max="8459" width="10.42578125" customWidth="1"/>
    <col min="8460" max="8460" width="10.28515625" customWidth="1"/>
    <col min="8461" max="8461" width="10" customWidth="1"/>
    <col min="8699" max="8699" width="28.7109375" customWidth="1"/>
    <col min="8700" max="8700" width="10" customWidth="1"/>
    <col min="8701" max="8701" width="12.140625" customWidth="1"/>
    <col min="8702" max="8702" width="12" customWidth="1"/>
    <col min="8703" max="8703" width="12.85546875" customWidth="1"/>
    <col min="8704" max="8704" width="11" customWidth="1"/>
    <col min="8705" max="8705" width="13.85546875" customWidth="1"/>
    <col min="8706" max="8706" width="16" customWidth="1"/>
    <col min="8707" max="8707" width="10.5703125" customWidth="1"/>
    <col min="8708" max="8708" width="12.5703125" customWidth="1"/>
    <col min="8709" max="8709" width="11.140625" customWidth="1"/>
    <col min="8710" max="8710" width="11.42578125" customWidth="1"/>
    <col min="8711" max="8711" width="10.5703125" customWidth="1"/>
    <col min="8712" max="8712" width="12.42578125" customWidth="1"/>
    <col min="8713" max="8713" width="10.85546875" customWidth="1"/>
    <col min="8714" max="8714" width="10.28515625" customWidth="1"/>
    <col min="8715" max="8715" width="10.42578125" customWidth="1"/>
    <col min="8716" max="8716" width="10.28515625" customWidth="1"/>
    <col min="8717" max="8717" width="10" customWidth="1"/>
    <col min="8955" max="8955" width="28.7109375" customWidth="1"/>
    <col min="8956" max="8956" width="10" customWidth="1"/>
    <col min="8957" max="8957" width="12.140625" customWidth="1"/>
    <col min="8958" max="8958" width="12" customWidth="1"/>
    <col min="8959" max="8959" width="12.85546875" customWidth="1"/>
    <col min="8960" max="8960" width="11" customWidth="1"/>
    <col min="8961" max="8961" width="13.85546875" customWidth="1"/>
    <col min="8962" max="8962" width="16" customWidth="1"/>
    <col min="8963" max="8963" width="10.5703125" customWidth="1"/>
    <col min="8964" max="8964" width="12.5703125" customWidth="1"/>
    <col min="8965" max="8965" width="11.140625" customWidth="1"/>
    <col min="8966" max="8966" width="11.42578125" customWidth="1"/>
    <col min="8967" max="8967" width="10.5703125" customWidth="1"/>
    <col min="8968" max="8968" width="12.42578125" customWidth="1"/>
    <col min="8969" max="8969" width="10.85546875" customWidth="1"/>
    <col min="8970" max="8970" width="10.28515625" customWidth="1"/>
    <col min="8971" max="8971" width="10.42578125" customWidth="1"/>
    <col min="8972" max="8972" width="10.28515625" customWidth="1"/>
    <col min="8973" max="8973" width="10" customWidth="1"/>
    <col min="9211" max="9211" width="28.7109375" customWidth="1"/>
    <col min="9212" max="9212" width="10" customWidth="1"/>
    <col min="9213" max="9213" width="12.140625" customWidth="1"/>
    <col min="9214" max="9214" width="12" customWidth="1"/>
    <col min="9215" max="9215" width="12.85546875" customWidth="1"/>
    <col min="9216" max="9216" width="11" customWidth="1"/>
    <col min="9217" max="9217" width="13.85546875" customWidth="1"/>
    <col min="9218" max="9218" width="16" customWidth="1"/>
    <col min="9219" max="9219" width="10.5703125" customWidth="1"/>
    <col min="9220" max="9220" width="12.5703125" customWidth="1"/>
    <col min="9221" max="9221" width="11.140625" customWidth="1"/>
    <col min="9222" max="9222" width="11.42578125" customWidth="1"/>
    <col min="9223" max="9223" width="10.5703125" customWidth="1"/>
    <col min="9224" max="9224" width="12.42578125" customWidth="1"/>
    <col min="9225" max="9225" width="10.85546875" customWidth="1"/>
    <col min="9226" max="9226" width="10.28515625" customWidth="1"/>
    <col min="9227" max="9227" width="10.42578125" customWidth="1"/>
    <col min="9228" max="9228" width="10.28515625" customWidth="1"/>
    <col min="9229" max="9229" width="10" customWidth="1"/>
    <col min="9467" max="9467" width="28.7109375" customWidth="1"/>
    <col min="9468" max="9468" width="10" customWidth="1"/>
    <col min="9469" max="9469" width="12.140625" customWidth="1"/>
    <col min="9470" max="9470" width="12" customWidth="1"/>
    <col min="9471" max="9471" width="12.85546875" customWidth="1"/>
    <col min="9472" max="9472" width="11" customWidth="1"/>
    <col min="9473" max="9473" width="13.85546875" customWidth="1"/>
    <col min="9474" max="9474" width="16" customWidth="1"/>
    <col min="9475" max="9475" width="10.5703125" customWidth="1"/>
    <col min="9476" max="9476" width="12.5703125" customWidth="1"/>
    <col min="9477" max="9477" width="11.140625" customWidth="1"/>
    <col min="9478" max="9478" width="11.42578125" customWidth="1"/>
    <col min="9479" max="9479" width="10.5703125" customWidth="1"/>
    <col min="9480" max="9480" width="12.42578125" customWidth="1"/>
    <col min="9481" max="9481" width="10.85546875" customWidth="1"/>
    <col min="9482" max="9482" width="10.28515625" customWidth="1"/>
    <col min="9483" max="9483" width="10.42578125" customWidth="1"/>
    <col min="9484" max="9484" width="10.28515625" customWidth="1"/>
    <col min="9485" max="9485" width="10" customWidth="1"/>
    <col min="9723" max="9723" width="28.7109375" customWidth="1"/>
    <col min="9724" max="9724" width="10" customWidth="1"/>
    <col min="9725" max="9725" width="12.140625" customWidth="1"/>
    <col min="9726" max="9726" width="12" customWidth="1"/>
    <col min="9727" max="9727" width="12.85546875" customWidth="1"/>
    <col min="9728" max="9728" width="11" customWidth="1"/>
    <col min="9729" max="9729" width="13.85546875" customWidth="1"/>
    <col min="9730" max="9730" width="16" customWidth="1"/>
    <col min="9731" max="9731" width="10.5703125" customWidth="1"/>
    <col min="9732" max="9732" width="12.5703125" customWidth="1"/>
    <col min="9733" max="9733" width="11.140625" customWidth="1"/>
    <col min="9734" max="9734" width="11.42578125" customWidth="1"/>
    <col min="9735" max="9735" width="10.5703125" customWidth="1"/>
    <col min="9736" max="9736" width="12.42578125" customWidth="1"/>
    <col min="9737" max="9737" width="10.85546875" customWidth="1"/>
    <col min="9738" max="9738" width="10.28515625" customWidth="1"/>
    <col min="9739" max="9739" width="10.42578125" customWidth="1"/>
    <col min="9740" max="9740" width="10.28515625" customWidth="1"/>
    <col min="9741" max="9741" width="10" customWidth="1"/>
    <col min="9979" max="9979" width="28.7109375" customWidth="1"/>
    <col min="9980" max="9980" width="10" customWidth="1"/>
    <col min="9981" max="9981" width="12.140625" customWidth="1"/>
    <col min="9982" max="9982" width="12" customWidth="1"/>
    <col min="9983" max="9983" width="12.85546875" customWidth="1"/>
    <col min="9984" max="9984" width="11" customWidth="1"/>
    <col min="9985" max="9985" width="13.85546875" customWidth="1"/>
    <col min="9986" max="9986" width="16" customWidth="1"/>
    <col min="9987" max="9987" width="10.5703125" customWidth="1"/>
    <col min="9988" max="9988" width="12.5703125" customWidth="1"/>
    <col min="9989" max="9989" width="11.140625" customWidth="1"/>
    <col min="9990" max="9990" width="11.42578125" customWidth="1"/>
    <col min="9991" max="9991" width="10.5703125" customWidth="1"/>
    <col min="9992" max="9992" width="12.42578125" customWidth="1"/>
    <col min="9993" max="9993" width="10.85546875" customWidth="1"/>
    <col min="9994" max="9994" width="10.28515625" customWidth="1"/>
    <col min="9995" max="9995" width="10.42578125" customWidth="1"/>
    <col min="9996" max="9996" width="10.28515625" customWidth="1"/>
    <col min="9997" max="9997" width="10" customWidth="1"/>
    <col min="10235" max="10235" width="28.7109375" customWidth="1"/>
    <col min="10236" max="10236" width="10" customWidth="1"/>
    <col min="10237" max="10237" width="12.140625" customWidth="1"/>
    <col min="10238" max="10238" width="12" customWidth="1"/>
    <col min="10239" max="10239" width="12.85546875" customWidth="1"/>
    <col min="10240" max="10240" width="11" customWidth="1"/>
    <col min="10241" max="10241" width="13.85546875" customWidth="1"/>
    <col min="10242" max="10242" width="16" customWidth="1"/>
    <col min="10243" max="10243" width="10.5703125" customWidth="1"/>
    <col min="10244" max="10244" width="12.5703125" customWidth="1"/>
    <col min="10245" max="10245" width="11.140625" customWidth="1"/>
    <col min="10246" max="10246" width="11.42578125" customWidth="1"/>
    <col min="10247" max="10247" width="10.5703125" customWidth="1"/>
    <col min="10248" max="10248" width="12.42578125" customWidth="1"/>
    <col min="10249" max="10249" width="10.85546875" customWidth="1"/>
    <col min="10250" max="10250" width="10.28515625" customWidth="1"/>
    <col min="10251" max="10251" width="10.42578125" customWidth="1"/>
    <col min="10252" max="10252" width="10.28515625" customWidth="1"/>
    <col min="10253" max="10253" width="10" customWidth="1"/>
    <col min="10491" max="10491" width="28.7109375" customWidth="1"/>
    <col min="10492" max="10492" width="10" customWidth="1"/>
    <col min="10493" max="10493" width="12.140625" customWidth="1"/>
    <col min="10494" max="10494" width="12" customWidth="1"/>
    <col min="10495" max="10495" width="12.85546875" customWidth="1"/>
    <col min="10496" max="10496" width="11" customWidth="1"/>
    <col min="10497" max="10497" width="13.85546875" customWidth="1"/>
    <col min="10498" max="10498" width="16" customWidth="1"/>
    <col min="10499" max="10499" width="10.5703125" customWidth="1"/>
    <col min="10500" max="10500" width="12.5703125" customWidth="1"/>
    <col min="10501" max="10501" width="11.140625" customWidth="1"/>
    <col min="10502" max="10502" width="11.42578125" customWidth="1"/>
    <col min="10503" max="10503" width="10.5703125" customWidth="1"/>
    <col min="10504" max="10504" width="12.42578125" customWidth="1"/>
    <col min="10505" max="10505" width="10.85546875" customWidth="1"/>
    <col min="10506" max="10506" width="10.28515625" customWidth="1"/>
    <col min="10507" max="10507" width="10.42578125" customWidth="1"/>
    <col min="10508" max="10508" width="10.28515625" customWidth="1"/>
    <col min="10509" max="10509" width="10" customWidth="1"/>
    <col min="10747" max="10747" width="28.7109375" customWidth="1"/>
    <col min="10748" max="10748" width="10" customWidth="1"/>
    <col min="10749" max="10749" width="12.140625" customWidth="1"/>
    <col min="10750" max="10750" width="12" customWidth="1"/>
    <col min="10751" max="10751" width="12.85546875" customWidth="1"/>
    <col min="10752" max="10752" width="11" customWidth="1"/>
    <col min="10753" max="10753" width="13.85546875" customWidth="1"/>
    <col min="10754" max="10754" width="16" customWidth="1"/>
    <col min="10755" max="10755" width="10.5703125" customWidth="1"/>
    <col min="10756" max="10756" width="12.5703125" customWidth="1"/>
    <col min="10757" max="10757" width="11.140625" customWidth="1"/>
    <col min="10758" max="10758" width="11.42578125" customWidth="1"/>
    <col min="10759" max="10759" width="10.5703125" customWidth="1"/>
    <col min="10760" max="10760" width="12.42578125" customWidth="1"/>
    <col min="10761" max="10761" width="10.85546875" customWidth="1"/>
    <col min="10762" max="10762" width="10.28515625" customWidth="1"/>
    <col min="10763" max="10763" width="10.42578125" customWidth="1"/>
    <col min="10764" max="10764" width="10.28515625" customWidth="1"/>
    <col min="10765" max="10765" width="10" customWidth="1"/>
    <col min="11003" max="11003" width="28.7109375" customWidth="1"/>
    <col min="11004" max="11004" width="10" customWidth="1"/>
    <col min="11005" max="11005" width="12.140625" customWidth="1"/>
    <col min="11006" max="11006" width="12" customWidth="1"/>
    <col min="11007" max="11007" width="12.85546875" customWidth="1"/>
    <col min="11008" max="11008" width="11" customWidth="1"/>
    <col min="11009" max="11009" width="13.85546875" customWidth="1"/>
    <col min="11010" max="11010" width="16" customWidth="1"/>
    <col min="11011" max="11011" width="10.5703125" customWidth="1"/>
    <col min="11012" max="11012" width="12.5703125" customWidth="1"/>
    <col min="11013" max="11013" width="11.140625" customWidth="1"/>
    <col min="11014" max="11014" width="11.42578125" customWidth="1"/>
    <col min="11015" max="11015" width="10.5703125" customWidth="1"/>
    <col min="11016" max="11016" width="12.42578125" customWidth="1"/>
    <col min="11017" max="11017" width="10.85546875" customWidth="1"/>
    <col min="11018" max="11018" width="10.28515625" customWidth="1"/>
    <col min="11019" max="11019" width="10.42578125" customWidth="1"/>
    <col min="11020" max="11020" width="10.28515625" customWidth="1"/>
    <col min="11021" max="11021" width="10" customWidth="1"/>
    <col min="11259" max="11259" width="28.7109375" customWidth="1"/>
    <col min="11260" max="11260" width="10" customWidth="1"/>
    <col min="11261" max="11261" width="12.140625" customWidth="1"/>
    <col min="11262" max="11262" width="12" customWidth="1"/>
    <col min="11263" max="11263" width="12.85546875" customWidth="1"/>
    <col min="11264" max="11264" width="11" customWidth="1"/>
    <col min="11265" max="11265" width="13.85546875" customWidth="1"/>
    <col min="11266" max="11266" width="16" customWidth="1"/>
    <col min="11267" max="11267" width="10.5703125" customWidth="1"/>
    <col min="11268" max="11268" width="12.5703125" customWidth="1"/>
    <col min="11269" max="11269" width="11.140625" customWidth="1"/>
    <col min="11270" max="11270" width="11.42578125" customWidth="1"/>
    <col min="11271" max="11271" width="10.5703125" customWidth="1"/>
    <col min="11272" max="11272" width="12.42578125" customWidth="1"/>
    <col min="11273" max="11273" width="10.85546875" customWidth="1"/>
    <col min="11274" max="11274" width="10.28515625" customWidth="1"/>
    <col min="11275" max="11275" width="10.42578125" customWidth="1"/>
    <col min="11276" max="11276" width="10.28515625" customWidth="1"/>
    <col min="11277" max="11277" width="10" customWidth="1"/>
    <col min="11515" max="11515" width="28.7109375" customWidth="1"/>
    <col min="11516" max="11516" width="10" customWidth="1"/>
    <col min="11517" max="11517" width="12.140625" customWidth="1"/>
    <col min="11518" max="11518" width="12" customWidth="1"/>
    <col min="11519" max="11519" width="12.85546875" customWidth="1"/>
    <col min="11520" max="11520" width="11" customWidth="1"/>
    <col min="11521" max="11521" width="13.85546875" customWidth="1"/>
    <col min="11522" max="11522" width="16" customWidth="1"/>
    <col min="11523" max="11523" width="10.5703125" customWidth="1"/>
    <col min="11524" max="11524" width="12.5703125" customWidth="1"/>
    <col min="11525" max="11525" width="11.140625" customWidth="1"/>
    <col min="11526" max="11526" width="11.42578125" customWidth="1"/>
    <col min="11527" max="11527" width="10.5703125" customWidth="1"/>
    <col min="11528" max="11528" width="12.42578125" customWidth="1"/>
    <col min="11529" max="11529" width="10.85546875" customWidth="1"/>
    <col min="11530" max="11530" width="10.28515625" customWidth="1"/>
    <col min="11531" max="11531" width="10.42578125" customWidth="1"/>
    <col min="11532" max="11532" width="10.28515625" customWidth="1"/>
    <col min="11533" max="11533" width="10" customWidth="1"/>
    <col min="11771" max="11771" width="28.7109375" customWidth="1"/>
    <col min="11772" max="11772" width="10" customWidth="1"/>
    <col min="11773" max="11773" width="12.140625" customWidth="1"/>
    <col min="11774" max="11774" width="12" customWidth="1"/>
    <col min="11775" max="11775" width="12.85546875" customWidth="1"/>
    <col min="11776" max="11776" width="11" customWidth="1"/>
    <col min="11777" max="11777" width="13.85546875" customWidth="1"/>
    <col min="11778" max="11778" width="16" customWidth="1"/>
    <col min="11779" max="11779" width="10.5703125" customWidth="1"/>
    <col min="11780" max="11780" width="12.5703125" customWidth="1"/>
    <col min="11781" max="11781" width="11.140625" customWidth="1"/>
    <col min="11782" max="11782" width="11.42578125" customWidth="1"/>
    <col min="11783" max="11783" width="10.5703125" customWidth="1"/>
    <col min="11784" max="11784" width="12.42578125" customWidth="1"/>
    <col min="11785" max="11785" width="10.85546875" customWidth="1"/>
    <col min="11786" max="11786" width="10.28515625" customWidth="1"/>
    <col min="11787" max="11787" width="10.42578125" customWidth="1"/>
    <col min="11788" max="11788" width="10.28515625" customWidth="1"/>
    <col min="11789" max="11789" width="10" customWidth="1"/>
    <col min="12027" max="12027" width="28.7109375" customWidth="1"/>
    <col min="12028" max="12028" width="10" customWidth="1"/>
    <col min="12029" max="12029" width="12.140625" customWidth="1"/>
    <col min="12030" max="12030" width="12" customWidth="1"/>
    <col min="12031" max="12031" width="12.85546875" customWidth="1"/>
    <col min="12032" max="12032" width="11" customWidth="1"/>
    <col min="12033" max="12033" width="13.85546875" customWidth="1"/>
    <col min="12034" max="12034" width="16" customWidth="1"/>
    <col min="12035" max="12035" width="10.5703125" customWidth="1"/>
    <col min="12036" max="12036" width="12.5703125" customWidth="1"/>
    <col min="12037" max="12037" width="11.140625" customWidth="1"/>
    <col min="12038" max="12038" width="11.42578125" customWidth="1"/>
    <col min="12039" max="12039" width="10.5703125" customWidth="1"/>
    <col min="12040" max="12040" width="12.42578125" customWidth="1"/>
    <col min="12041" max="12041" width="10.85546875" customWidth="1"/>
    <col min="12042" max="12042" width="10.28515625" customWidth="1"/>
    <col min="12043" max="12043" width="10.42578125" customWidth="1"/>
    <col min="12044" max="12044" width="10.28515625" customWidth="1"/>
    <col min="12045" max="12045" width="10" customWidth="1"/>
    <col min="12283" max="12283" width="28.7109375" customWidth="1"/>
    <col min="12284" max="12284" width="10" customWidth="1"/>
    <col min="12285" max="12285" width="12.140625" customWidth="1"/>
    <col min="12286" max="12286" width="12" customWidth="1"/>
    <col min="12287" max="12287" width="12.85546875" customWidth="1"/>
    <col min="12288" max="12288" width="11" customWidth="1"/>
    <col min="12289" max="12289" width="13.85546875" customWidth="1"/>
    <col min="12290" max="12290" width="16" customWidth="1"/>
    <col min="12291" max="12291" width="10.5703125" customWidth="1"/>
    <col min="12292" max="12292" width="12.5703125" customWidth="1"/>
    <col min="12293" max="12293" width="11.140625" customWidth="1"/>
    <col min="12294" max="12294" width="11.42578125" customWidth="1"/>
    <col min="12295" max="12295" width="10.5703125" customWidth="1"/>
    <col min="12296" max="12296" width="12.42578125" customWidth="1"/>
    <col min="12297" max="12297" width="10.85546875" customWidth="1"/>
    <col min="12298" max="12298" width="10.28515625" customWidth="1"/>
    <col min="12299" max="12299" width="10.42578125" customWidth="1"/>
    <col min="12300" max="12300" width="10.28515625" customWidth="1"/>
    <col min="12301" max="12301" width="10" customWidth="1"/>
    <col min="12539" max="12539" width="28.7109375" customWidth="1"/>
    <col min="12540" max="12540" width="10" customWidth="1"/>
    <col min="12541" max="12541" width="12.140625" customWidth="1"/>
    <col min="12542" max="12542" width="12" customWidth="1"/>
    <col min="12543" max="12543" width="12.85546875" customWidth="1"/>
    <col min="12544" max="12544" width="11" customWidth="1"/>
    <col min="12545" max="12545" width="13.85546875" customWidth="1"/>
    <col min="12546" max="12546" width="16" customWidth="1"/>
    <col min="12547" max="12547" width="10.5703125" customWidth="1"/>
    <col min="12548" max="12548" width="12.5703125" customWidth="1"/>
    <col min="12549" max="12549" width="11.140625" customWidth="1"/>
    <col min="12550" max="12550" width="11.42578125" customWidth="1"/>
    <col min="12551" max="12551" width="10.5703125" customWidth="1"/>
    <col min="12552" max="12552" width="12.42578125" customWidth="1"/>
    <col min="12553" max="12553" width="10.85546875" customWidth="1"/>
    <col min="12554" max="12554" width="10.28515625" customWidth="1"/>
    <col min="12555" max="12555" width="10.42578125" customWidth="1"/>
    <col min="12556" max="12556" width="10.28515625" customWidth="1"/>
    <col min="12557" max="12557" width="10" customWidth="1"/>
    <col min="12795" max="12795" width="28.7109375" customWidth="1"/>
    <col min="12796" max="12796" width="10" customWidth="1"/>
    <col min="12797" max="12797" width="12.140625" customWidth="1"/>
    <col min="12798" max="12798" width="12" customWidth="1"/>
    <col min="12799" max="12799" width="12.85546875" customWidth="1"/>
    <col min="12800" max="12800" width="11" customWidth="1"/>
    <col min="12801" max="12801" width="13.85546875" customWidth="1"/>
    <col min="12802" max="12802" width="16" customWidth="1"/>
    <col min="12803" max="12803" width="10.5703125" customWidth="1"/>
    <col min="12804" max="12804" width="12.5703125" customWidth="1"/>
    <col min="12805" max="12805" width="11.140625" customWidth="1"/>
    <col min="12806" max="12806" width="11.42578125" customWidth="1"/>
    <col min="12807" max="12807" width="10.5703125" customWidth="1"/>
    <col min="12808" max="12808" width="12.42578125" customWidth="1"/>
    <col min="12809" max="12809" width="10.85546875" customWidth="1"/>
    <col min="12810" max="12810" width="10.28515625" customWidth="1"/>
    <col min="12811" max="12811" width="10.42578125" customWidth="1"/>
    <col min="12812" max="12812" width="10.28515625" customWidth="1"/>
    <col min="12813" max="12813" width="10" customWidth="1"/>
    <col min="13051" max="13051" width="28.7109375" customWidth="1"/>
    <col min="13052" max="13052" width="10" customWidth="1"/>
    <col min="13053" max="13053" width="12.140625" customWidth="1"/>
    <col min="13054" max="13054" width="12" customWidth="1"/>
    <col min="13055" max="13055" width="12.85546875" customWidth="1"/>
    <col min="13056" max="13056" width="11" customWidth="1"/>
    <col min="13057" max="13057" width="13.85546875" customWidth="1"/>
    <col min="13058" max="13058" width="16" customWidth="1"/>
    <col min="13059" max="13059" width="10.5703125" customWidth="1"/>
    <col min="13060" max="13060" width="12.5703125" customWidth="1"/>
    <col min="13061" max="13061" width="11.140625" customWidth="1"/>
    <col min="13062" max="13062" width="11.42578125" customWidth="1"/>
    <col min="13063" max="13063" width="10.5703125" customWidth="1"/>
    <col min="13064" max="13064" width="12.42578125" customWidth="1"/>
    <col min="13065" max="13065" width="10.85546875" customWidth="1"/>
    <col min="13066" max="13066" width="10.28515625" customWidth="1"/>
    <col min="13067" max="13067" width="10.42578125" customWidth="1"/>
    <col min="13068" max="13068" width="10.28515625" customWidth="1"/>
    <col min="13069" max="13069" width="10" customWidth="1"/>
    <col min="13307" max="13307" width="28.7109375" customWidth="1"/>
    <col min="13308" max="13308" width="10" customWidth="1"/>
    <col min="13309" max="13309" width="12.140625" customWidth="1"/>
    <col min="13310" max="13310" width="12" customWidth="1"/>
    <col min="13311" max="13311" width="12.85546875" customWidth="1"/>
    <col min="13312" max="13312" width="11" customWidth="1"/>
    <col min="13313" max="13313" width="13.85546875" customWidth="1"/>
    <col min="13314" max="13314" width="16" customWidth="1"/>
    <col min="13315" max="13315" width="10.5703125" customWidth="1"/>
    <col min="13316" max="13316" width="12.5703125" customWidth="1"/>
    <col min="13317" max="13317" width="11.140625" customWidth="1"/>
    <col min="13318" max="13318" width="11.42578125" customWidth="1"/>
    <col min="13319" max="13319" width="10.5703125" customWidth="1"/>
    <col min="13320" max="13320" width="12.42578125" customWidth="1"/>
    <col min="13321" max="13321" width="10.85546875" customWidth="1"/>
    <col min="13322" max="13322" width="10.28515625" customWidth="1"/>
    <col min="13323" max="13323" width="10.42578125" customWidth="1"/>
    <col min="13324" max="13324" width="10.28515625" customWidth="1"/>
    <col min="13325" max="13325" width="10" customWidth="1"/>
    <col min="13563" max="13563" width="28.7109375" customWidth="1"/>
    <col min="13564" max="13564" width="10" customWidth="1"/>
    <col min="13565" max="13565" width="12.140625" customWidth="1"/>
    <col min="13566" max="13566" width="12" customWidth="1"/>
    <col min="13567" max="13567" width="12.85546875" customWidth="1"/>
    <col min="13568" max="13568" width="11" customWidth="1"/>
    <col min="13569" max="13569" width="13.85546875" customWidth="1"/>
    <col min="13570" max="13570" width="16" customWidth="1"/>
    <col min="13571" max="13571" width="10.5703125" customWidth="1"/>
    <col min="13572" max="13572" width="12.5703125" customWidth="1"/>
    <col min="13573" max="13573" width="11.140625" customWidth="1"/>
    <col min="13574" max="13574" width="11.42578125" customWidth="1"/>
    <col min="13575" max="13575" width="10.5703125" customWidth="1"/>
    <col min="13576" max="13576" width="12.42578125" customWidth="1"/>
    <col min="13577" max="13577" width="10.85546875" customWidth="1"/>
    <col min="13578" max="13578" width="10.28515625" customWidth="1"/>
    <col min="13579" max="13579" width="10.42578125" customWidth="1"/>
    <col min="13580" max="13580" width="10.28515625" customWidth="1"/>
    <col min="13581" max="13581" width="10" customWidth="1"/>
    <col min="13819" max="13819" width="28.7109375" customWidth="1"/>
    <col min="13820" max="13820" width="10" customWidth="1"/>
    <col min="13821" max="13821" width="12.140625" customWidth="1"/>
    <col min="13822" max="13822" width="12" customWidth="1"/>
    <col min="13823" max="13823" width="12.85546875" customWidth="1"/>
    <col min="13824" max="13824" width="11" customWidth="1"/>
    <col min="13825" max="13825" width="13.85546875" customWidth="1"/>
    <col min="13826" max="13826" width="16" customWidth="1"/>
    <col min="13827" max="13827" width="10.5703125" customWidth="1"/>
    <col min="13828" max="13828" width="12.5703125" customWidth="1"/>
    <col min="13829" max="13829" width="11.140625" customWidth="1"/>
    <col min="13830" max="13830" width="11.42578125" customWidth="1"/>
    <col min="13831" max="13831" width="10.5703125" customWidth="1"/>
    <col min="13832" max="13832" width="12.42578125" customWidth="1"/>
    <col min="13833" max="13833" width="10.85546875" customWidth="1"/>
    <col min="13834" max="13834" width="10.28515625" customWidth="1"/>
    <col min="13835" max="13835" width="10.42578125" customWidth="1"/>
    <col min="13836" max="13836" width="10.28515625" customWidth="1"/>
    <col min="13837" max="13837" width="10" customWidth="1"/>
    <col min="14075" max="14075" width="28.7109375" customWidth="1"/>
    <col min="14076" max="14076" width="10" customWidth="1"/>
    <col min="14077" max="14077" width="12.140625" customWidth="1"/>
    <col min="14078" max="14078" width="12" customWidth="1"/>
    <col min="14079" max="14079" width="12.85546875" customWidth="1"/>
    <col min="14080" max="14080" width="11" customWidth="1"/>
    <col min="14081" max="14081" width="13.85546875" customWidth="1"/>
    <col min="14082" max="14082" width="16" customWidth="1"/>
    <col min="14083" max="14083" width="10.5703125" customWidth="1"/>
    <col min="14084" max="14084" width="12.5703125" customWidth="1"/>
    <col min="14085" max="14085" width="11.140625" customWidth="1"/>
    <col min="14086" max="14086" width="11.42578125" customWidth="1"/>
    <col min="14087" max="14087" width="10.5703125" customWidth="1"/>
    <col min="14088" max="14088" width="12.42578125" customWidth="1"/>
    <col min="14089" max="14089" width="10.85546875" customWidth="1"/>
    <col min="14090" max="14090" width="10.28515625" customWidth="1"/>
    <col min="14091" max="14091" width="10.42578125" customWidth="1"/>
    <col min="14092" max="14092" width="10.28515625" customWidth="1"/>
    <col min="14093" max="14093" width="10" customWidth="1"/>
    <col min="14331" max="14331" width="28.7109375" customWidth="1"/>
    <col min="14332" max="14332" width="10" customWidth="1"/>
    <col min="14333" max="14333" width="12.140625" customWidth="1"/>
    <col min="14334" max="14334" width="12" customWidth="1"/>
    <col min="14335" max="14335" width="12.85546875" customWidth="1"/>
    <col min="14336" max="14336" width="11" customWidth="1"/>
    <col min="14337" max="14337" width="13.85546875" customWidth="1"/>
    <col min="14338" max="14338" width="16" customWidth="1"/>
    <col min="14339" max="14339" width="10.5703125" customWidth="1"/>
    <col min="14340" max="14340" width="12.5703125" customWidth="1"/>
    <col min="14341" max="14341" width="11.140625" customWidth="1"/>
    <col min="14342" max="14342" width="11.42578125" customWidth="1"/>
    <col min="14343" max="14343" width="10.5703125" customWidth="1"/>
    <col min="14344" max="14344" width="12.42578125" customWidth="1"/>
    <col min="14345" max="14345" width="10.85546875" customWidth="1"/>
    <col min="14346" max="14346" width="10.28515625" customWidth="1"/>
    <col min="14347" max="14347" width="10.42578125" customWidth="1"/>
    <col min="14348" max="14348" width="10.28515625" customWidth="1"/>
    <col min="14349" max="14349" width="10" customWidth="1"/>
    <col min="14587" max="14587" width="28.7109375" customWidth="1"/>
    <col min="14588" max="14588" width="10" customWidth="1"/>
    <col min="14589" max="14589" width="12.140625" customWidth="1"/>
    <col min="14590" max="14590" width="12" customWidth="1"/>
    <col min="14591" max="14591" width="12.85546875" customWidth="1"/>
    <col min="14592" max="14592" width="11" customWidth="1"/>
    <col min="14593" max="14593" width="13.85546875" customWidth="1"/>
    <col min="14594" max="14594" width="16" customWidth="1"/>
    <col min="14595" max="14595" width="10.5703125" customWidth="1"/>
    <col min="14596" max="14596" width="12.5703125" customWidth="1"/>
    <col min="14597" max="14597" width="11.140625" customWidth="1"/>
    <col min="14598" max="14598" width="11.42578125" customWidth="1"/>
    <col min="14599" max="14599" width="10.5703125" customWidth="1"/>
    <col min="14600" max="14600" width="12.42578125" customWidth="1"/>
    <col min="14601" max="14601" width="10.85546875" customWidth="1"/>
    <col min="14602" max="14602" width="10.28515625" customWidth="1"/>
    <col min="14603" max="14603" width="10.42578125" customWidth="1"/>
    <col min="14604" max="14604" width="10.28515625" customWidth="1"/>
    <col min="14605" max="14605" width="10" customWidth="1"/>
    <col min="14843" max="14843" width="28.7109375" customWidth="1"/>
    <col min="14844" max="14844" width="10" customWidth="1"/>
    <col min="14845" max="14845" width="12.140625" customWidth="1"/>
    <col min="14846" max="14846" width="12" customWidth="1"/>
    <col min="14847" max="14847" width="12.85546875" customWidth="1"/>
    <col min="14848" max="14848" width="11" customWidth="1"/>
    <col min="14849" max="14849" width="13.85546875" customWidth="1"/>
    <col min="14850" max="14850" width="16" customWidth="1"/>
    <col min="14851" max="14851" width="10.5703125" customWidth="1"/>
    <col min="14852" max="14852" width="12.5703125" customWidth="1"/>
    <col min="14853" max="14853" width="11.140625" customWidth="1"/>
    <col min="14854" max="14854" width="11.42578125" customWidth="1"/>
    <col min="14855" max="14855" width="10.5703125" customWidth="1"/>
    <col min="14856" max="14856" width="12.42578125" customWidth="1"/>
    <col min="14857" max="14857" width="10.85546875" customWidth="1"/>
    <col min="14858" max="14858" width="10.28515625" customWidth="1"/>
    <col min="14859" max="14859" width="10.42578125" customWidth="1"/>
    <col min="14860" max="14860" width="10.28515625" customWidth="1"/>
    <col min="14861" max="14861" width="10" customWidth="1"/>
    <col min="15099" max="15099" width="28.7109375" customWidth="1"/>
    <col min="15100" max="15100" width="10" customWidth="1"/>
    <col min="15101" max="15101" width="12.140625" customWidth="1"/>
    <col min="15102" max="15102" width="12" customWidth="1"/>
    <col min="15103" max="15103" width="12.85546875" customWidth="1"/>
    <col min="15104" max="15104" width="11" customWidth="1"/>
    <col min="15105" max="15105" width="13.85546875" customWidth="1"/>
    <col min="15106" max="15106" width="16" customWidth="1"/>
    <col min="15107" max="15107" width="10.5703125" customWidth="1"/>
    <col min="15108" max="15108" width="12.5703125" customWidth="1"/>
    <col min="15109" max="15109" width="11.140625" customWidth="1"/>
    <col min="15110" max="15110" width="11.42578125" customWidth="1"/>
    <col min="15111" max="15111" width="10.5703125" customWidth="1"/>
    <col min="15112" max="15112" width="12.42578125" customWidth="1"/>
    <col min="15113" max="15113" width="10.85546875" customWidth="1"/>
    <col min="15114" max="15114" width="10.28515625" customWidth="1"/>
    <col min="15115" max="15115" width="10.42578125" customWidth="1"/>
    <col min="15116" max="15116" width="10.28515625" customWidth="1"/>
    <col min="15117" max="15117" width="10" customWidth="1"/>
    <col min="15355" max="15355" width="28.7109375" customWidth="1"/>
    <col min="15356" max="15356" width="10" customWidth="1"/>
    <col min="15357" max="15357" width="12.140625" customWidth="1"/>
    <col min="15358" max="15358" width="12" customWidth="1"/>
    <col min="15359" max="15359" width="12.85546875" customWidth="1"/>
    <col min="15360" max="15360" width="11" customWidth="1"/>
    <col min="15361" max="15361" width="13.85546875" customWidth="1"/>
    <col min="15362" max="15362" width="16" customWidth="1"/>
    <col min="15363" max="15363" width="10.5703125" customWidth="1"/>
    <col min="15364" max="15364" width="12.5703125" customWidth="1"/>
    <col min="15365" max="15365" width="11.140625" customWidth="1"/>
    <col min="15366" max="15366" width="11.42578125" customWidth="1"/>
    <col min="15367" max="15367" width="10.5703125" customWidth="1"/>
    <col min="15368" max="15368" width="12.42578125" customWidth="1"/>
    <col min="15369" max="15369" width="10.85546875" customWidth="1"/>
    <col min="15370" max="15370" width="10.28515625" customWidth="1"/>
    <col min="15371" max="15371" width="10.42578125" customWidth="1"/>
    <col min="15372" max="15372" width="10.28515625" customWidth="1"/>
    <col min="15373" max="15373" width="10" customWidth="1"/>
    <col min="15611" max="15611" width="28.7109375" customWidth="1"/>
    <col min="15612" max="15612" width="10" customWidth="1"/>
    <col min="15613" max="15613" width="12.140625" customWidth="1"/>
    <col min="15614" max="15614" width="12" customWidth="1"/>
    <col min="15615" max="15615" width="12.85546875" customWidth="1"/>
    <col min="15616" max="15616" width="11" customWidth="1"/>
    <col min="15617" max="15617" width="13.85546875" customWidth="1"/>
    <col min="15618" max="15618" width="16" customWidth="1"/>
    <col min="15619" max="15619" width="10.5703125" customWidth="1"/>
    <col min="15620" max="15620" width="12.5703125" customWidth="1"/>
    <col min="15621" max="15621" width="11.140625" customWidth="1"/>
    <col min="15622" max="15622" width="11.42578125" customWidth="1"/>
    <col min="15623" max="15623" width="10.5703125" customWidth="1"/>
    <col min="15624" max="15624" width="12.42578125" customWidth="1"/>
    <col min="15625" max="15625" width="10.85546875" customWidth="1"/>
    <col min="15626" max="15626" width="10.28515625" customWidth="1"/>
    <col min="15627" max="15627" width="10.42578125" customWidth="1"/>
    <col min="15628" max="15628" width="10.28515625" customWidth="1"/>
    <col min="15629" max="15629" width="10" customWidth="1"/>
    <col min="15867" max="15867" width="28.7109375" customWidth="1"/>
    <col min="15868" max="15868" width="10" customWidth="1"/>
    <col min="15869" max="15869" width="12.140625" customWidth="1"/>
    <col min="15870" max="15870" width="12" customWidth="1"/>
    <col min="15871" max="15871" width="12.85546875" customWidth="1"/>
    <col min="15872" max="15872" width="11" customWidth="1"/>
    <col min="15873" max="15873" width="13.85546875" customWidth="1"/>
    <col min="15874" max="15874" width="16" customWidth="1"/>
    <col min="15875" max="15875" width="10.5703125" customWidth="1"/>
    <col min="15876" max="15876" width="12.5703125" customWidth="1"/>
    <col min="15877" max="15877" width="11.140625" customWidth="1"/>
    <col min="15878" max="15878" width="11.42578125" customWidth="1"/>
    <col min="15879" max="15879" width="10.5703125" customWidth="1"/>
    <col min="15880" max="15880" width="12.42578125" customWidth="1"/>
    <col min="15881" max="15881" width="10.85546875" customWidth="1"/>
    <col min="15882" max="15882" width="10.28515625" customWidth="1"/>
    <col min="15883" max="15883" width="10.42578125" customWidth="1"/>
    <col min="15884" max="15884" width="10.28515625" customWidth="1"/>
    <col min="15885" max="15885" width="10" customWidth="1"/>
    <col min="16123" max="16123" width="28.7109375" customWidth="1"/>
    <col min="16124" max="16124" width="10" customWidth="1"/>
    <col min="16125" max="16125" width="12.140625" customWidth="1"/>
    <col min="16126" max="16126" width="12" customWidth="1"/>
    <col min="16127" max="16127" width="12.85546875" customWidth="1"/>
    <col min="16128" max="16128" width="11" customWidth="1"/>
    <col min="16129" max="16129" width="13.85546875" customWidth="1"/>
    <col min="16130" max="16130" width="16" customWidth="1"/>
    <col min="16131" max="16131" width="10.5703125" customWidth="1"/>
    <col min="16132" max="16132" width="12.5703125" customWidth="1"/>
    <col min="16133" max="16133" width="11.140625" customWidth="1"/>
    <col min="16134" max="16134" width="11.42578125" customWidth="1"/>
    <col min="16135" max="16135" width="10.5703125" customWidth="1"/>
    <col min="16136" max="16136" width="12.42578125" customWidth="1"/>
    <col min="16137" max="16137" width="10.85546875" customWidth="1"/>
    <col min="16138" max="16138" width="10.28515625" customWidth="1"/>
    <col min="16139" max="16139" width="10.42578125" customWidth="1"/>
    <col min="16140" max="16140" width="10.28515625" customWidth="1"/>
    <col min="16141" max="16141" width="10" customWidth="1"/>
  </cols>
  <sheetData>
    <row r="1" spans="1:13">
      <c r="K1" s="16" t="s">
        <v>59</v>
      </c>
      <c r="L1" s="16"/>
      <c r="M1" s="16"/>
    </row>
    <row r="3" spans="1:13" ht="36.75" customHeight="1">
      <c r="A3" s="1"/>
      <c r="B3" s="19" t="s">
        <v>46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2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23.75">
      <c r="A5" s="15" t="s">
        <v>10</v>
      </c>
      <c r="B5" s="3" t="s">
        <v>7</v>
      </c>
      <c r="C5" s="3" t="s">
        <v>8</v>
      </c>
      <c r="D5" s="3" t="s">
        <v>9</v>
      </c>
      <c r="E5" s="3" t="s">
        <v>58</v>
      </c>
      <c r="F5" s="3" t="s">
        <v>53</v>
      </c>
      <c r="G5" s="3" t="s">
        <v>56</v>
      </c>
      <c r="H5" s="3" t="s">
        <v>55</v>
      </c>
      <c r="I5" s="3" t="s">
        <v>11</v>
      </c>
      <c r="J5" s="3" t="s">
        <v>12</v>
      </c>
      <c r="K5" s="3" t="s">
        <v>43</v>
      </c>
      <c r="L5" s="3" t="s">
        <v>44</v>
      </c>
      <c r="M5" s="3" t="s">
        <v>45</v>
      </c>
    </row>
    <row r="6" spans="1:13" ht="24.75" customHeight="1">
      <c r="A6" s="4">
        <v>1</v>
      </c>
      <c r="B6" s="4">
        <v>2</v>
      </c>
      <c r="C6" s="4">
        <v>3</v>
      </c>
      <c r="D6" s="4">
        <v>4</v>
      </c>
      <c r="E6" s="5" t="s">
        <v>47</v>
      </c>
      <c r="F6" s="5">
        <v>6</v>
      </c>
      <c r="G6" s="5">
        <v>7</v>
      </c>
      <c r="H6" s="5">
        <v>8</v>
      </c>
      <c r="I6" s="5" t="s">
        <v>48</v>
      </c>
      <c r="J6" s="5" t="s">
        <v>49</v>
      </c>
      <c r="K6" s="5" t="s">
        <v>50</v>
      </c>
      <c r="L6" s="5" t="s">
        <v>51</v>
      </c>
      <c r="M6" s="5" t="s">
        <v>52</v>
      </c>
    </row>
    <row r="7" spans="1:13" ht="15" customHeight="1">
      <c r="A7" s="6" t="s">
        <v>13</v>
      </c>
      <c r="B7" s="7">
        <v>410</v>
      </c>
      <c r="C7" s="7">
        <v>3</v>
      </c>
      <c r="D7" s="7">
        <v>2</v>
      </c>
      <c r="E7" s="7">
        <v>0</v>
      </c>
      <c r="F7" s="7">
        <v>334700</v>
      </c>
      <c r="G7" s="7">
        <v>26200</v>
      </c>
      <c r="H7" s="7">
        <v>64500</v>
      </c>
      <c r="I7" s="7">
        <v>0</v>
      </c>
      <c r="J7" s="7">
        <v>0</v>
      </c>
      <c r="K7" s="8">
        <f>D7*F7+I7+J7</f>
        <v>669400</v>
      </c>
      <c r="L7" s="8">
        <f>D7*F7</f>
        <v>669400</v>
      </c>
      <c r="M7" s="8">
        <f>D7*F7</f>
        <v>669400</v>
      </c>
    </row>
    <row r="8" spans="1:13" ht="15" customHeight="1">
      <c r="A8" s="6" t="s">
        <v>14</v>
      </c>
      <c r="B8" s="7">
        <v>249</v>
      </c>
      <c r="C8" s="7">
        <v>2</v>
      </c>
      <c r="D8" s="7">
        <v>1</v>
      </c>
      <c r="E8" s="7">
        <v>0</v>
      </c>
      <c r="F8" s="7">
        <v>334700</v>
      </c>
      <c r="G8" s="7">
        <v>26200</v>
      </c>
      <c r="H8" s="7">
        <v>64500</v>
      </c>
      <c r="I8" s="7">
        <v>0</v>
      </c>
      <c r="J8" s="7">
        <v>0</v>
      </c>
      <c r="K8" s="8">
        <f t="shared" ref="K8:K39" si="0">D8*F8+I8+J8</f>
        <v>334700</v>
      </c>
      <c r="L8" s="8">
        <f t="shared" ref="L8:L39" si="1">D8*F8</f>
        <v>334700</v>
      </c>
      <c r="M8" s="8">
        <f t="shared" ref="M8:M39" si="2">D8*F8</f>
        <v>334700</v>
      </c>
    </row>
    <row r="9" spans="1:13" ht="15" customHeight="1">
      <c r="A9" s="6" t="s">
        <v>15</v>
      </c>
      <c r="B9" s="7">
        <v>531</v>
      </c>
      <c r="C9" s="7">
        <v>3</v>
      </c>
      <c r="D9" s="7">
        <v>3</v>
      </c>
      <c r="E9" s="7">
        <v>0</v>
      </c>
      <c r="F9" s="7">
        <v>334700</v>
      </c>
      <c r="G9" s="7">
        <v>26200</v>
      </c>
      <c r="H9" s="7">
        <v>64500</v>
      </c>
      <c r="I9" s="7">
        <v>0</v>
      </c>
      <c r="J9" s="7">
        <v>0</v>
      </c>
      <c r="K9" s="8">
        <f t="shared" si="0"/>
        <v>1004100</v>
      </c>
      <c r="L9" s="8">
        <f t="shared" si="1"/>
        <v>1004100</v>
      </c>
      <c r="M9" s="8">
        <f t="shared" si="2"/>
        <v>1004100</v>
      </c>
    </row>
    <row r="10" spans="1:13" ht="15" customHeight="1">
      <c r="A10" s="6" t="s">
        <v>16</v>
      </c>
      <c r="B10" s="7">
        <v>393</v>
      </c>
      <c r="C10" s="7">
        <v>2</v>
      </c>
      <c r="D10" s="7">
        <v>2</v>
      </c>
      <c r="E10" s="7">
        <v>0</v>
      </c>
      <c r="F10" s="7">
        <v>334700</v>
      </c>
      <c r="G10" s="7">
        <v>26200</v>
      </c>
      <c r="H10" s="7">
        <v>64500</v>
      </c>
      <c r="I10" s="7">
        <v>0</v>
      </c>
      <c r="J10" s="7">
        <v>0</v>
      </c>
      <c r="K10" s="8">
        <f>D10*F10+I10+J10</f>
        <v>669400</v>
      </c>
      <c r="L10" s="8">
        <f t="shared" si="1"/>
        <v>669400</v>
      </c>
      <c r="M10" s="8">
        <f t="shared" si="2"/>
        <v>669400</v>
      </c>
    </row>
    <row r="11" spans="1:13" ht="15" customHeight="1">
      <c r="A11" s="6" t="s">
        <v>17</v>
      </c>
      <c r="B11" s="7">
        <v>336</v>
      </c>
      <c r="C11" s="7">
        <v>1</v>
      </c>
      <c r="D11" s="7">
        <v>2</v>
      </c>
      <c r="E11" s="7">
        <v>1</v>
      </c>
      <c r="F11" s="7">
        <v>334700</v>
      </c>
      <c r="G11" s="7">
        <v>26200</v>
      </c>
      <c r="H11" s="7">
        <v>64500</v>
      </c>
      <c r="I11" s="7">
        <v>26200</v>
      </c>
      <c r="J11" s="7">
        <v>64500</v>
      </c>
      <c r="K11" s="8">
        <f t="shared" si="0"/>
        <v>760100</v>
      </c>
      <c r="L11" s="8">
        <f t="shared" si="1"/>
        <v>669400</v>
      </c>
      <c r="M11" s="8">
        <f t="shared" si="2"/>
        <v>669400</v>
      </c>
    </row>
    <row r="12" spans="1:13" ht="15" customHeight="1">
      <c r="A12" s="6" t="s">
        <v>18</v>
      </c>
      <c r="B12" s="7">
        <v>441</v>
      </c>
      <c r="C12" s="7">
        <v>2</v>
      </c>
      <c r="D12" s="7">
        <v>2</v>
      </c>
      <c r="E12" s="7">
        <v>0</v>
      </c>
      <c r="F12" s="7">
        <v>334700</v>
      </c>
      <c r="G12" s="7">
        <v>26200</v>
      </c>
      <c r="H12" s="7">
        <v>64500</v>
      </c>
      <c r="I12" s="7">
        <v>0</v>
      </c>
      <c r="J12" s="7">
        <v>0</v>
      </c>
      <c r="K12" s="8">
        <f t="shared" si="0"/>
        <v>669400</v>
      </c>
      <c r="L12" s="8">
        <f t="shared" si="1"/>
        <v>669400</v>
      </c>
      <c r="M12" s="8">
        <f t="shared" si="2"/>
        <v>669400</v>
      </c>
    </row>
    <row r="13" spans="1:13" ht="15" customHeight="1">
      <c r="A13" s="6" t="s">
        <v>19</v>
      </c>
      <c r="B13" s="7">
        <v>565</v>
      </c>
      <c r="C13" s="7">
        <v>4</v>
      </c>
      <c r="D13" s="7">
        <v>3</v>
      </c>
      <c r="E13" s="7">
        <v>0</v>
      </c>
      <c r="F13" s="7">
        <v>334700</v>
      </c>
      <c r="G13" s="7">
        <v>26200</v>
      </c>
      <c r="H13" s="7">
        <v>64500</v>
      </c>
      <c r="I13" s="7">
        <v>0</v>
      </c>
      <c r="J13" s="7">
        <v>0</v>
      </c>
      <c r="K13" s="8">
        <f t="shared" si="0"/>
        <v>1004100</v>
      </c>
      <c r="L13" s="8">
        <f t="shared" si="1"/>
        <v>1004100</v>
      </c>
      <c r="M13" s="8">
        <f t="shared" si="2"/>
        <v>1004100</v>
      </c>
    </row>
    <row r="14" spans="1:13" ht="15" customHeight="1">
      <c r="A14" s="6" t="s">
        <v>20</v>
      </c>
      <c r="B14" s="7">
        <v>346</v>
      </c>
      <c r="C14" s="7">
        <v>2</v>
      </c>
      <c r="D14" s="7">
        <v>2</v>
      </c>
      <c r="E14" s="7">
        <v>0</v>
      </c>
      <c r="F14" s="7">
        <v>334700</v>
      </c>
      <c r="G14" s="7">
        <v>26200</v>
      </c>
      <c r="H14" s="7">
        <v>64500</v>
      </c>
      <c r="I14" s="7">
        <v>0</v>
      </c>
      <c r="J14" s="7">
        <v>0</v>
      </c>
      <c r="K14" s="8">
        <f t="shared" si="0"/>
        <v>669400</v>
      </c>
      <c r="L14" s="8">
        <f t="shared" si="1"/>
        <v>669400</v>
      </c>
      <c r="M14" s="8">
        <f t="shared" si="2"/>
        <v>669400</v>
      </c>
    </row>
    <row r="15" spans="1:13" ht="15" customHeight="1">
      <c r="A15" s="6" t="s">
        <v>21</v>
      </c>
      <c r="B15" s="7">
        <v>145</v>
      </c>
      <c r="C15" s="7">
        <v>2</v>
      </c>
      <c r="D15" s="7">
        <v>1</v>
      </c>
      <c r="E15" s="7">
        <v>0</v>
      </c>
      <c r="F15" s="7">
        <v>334700</v>
      </c>
      <c r="G15" s="7">
        <v>26200</v>
      </c>
      <c r="H15" s="7">
        <v>64500</v>
      </c>
      <c r="I15" s="7">
        <v>0</v>
      </c>
      <c r="J15" s="7">
        <v>0</v>
      </c>
      <c r="K15" s="8">
        <f t="shared" si="0"/>
        <v>334700</v>
      </c>
      <c r="L15" s="8">
        <f t="shared" si="1"/>
        <v>334700</v>
      </c>
      <c r="M15" s="8">
        <f t="shared" si="2"/>
        <v>334700</v>
      </c>
    </row>
    <row r="16" spans="1:13" ht="15" customHeight="1">
      <c r="A16" s="6" t="s">
        <v>22</v>
      </c>
      <c r="B16" s="7">
        <v>400</v>
      </c>
      <c r="C16" s="7">
        <v>3</v>
      </c>
      <c r="D16" s="7">
        <v>2</v>
      </c>
      <c r="E16" s="7">
        <v>0</v>
      </c>
      <c r="F16" s="7">
        <v>334700</v>
      </c>
      <c r="G16" s="7">
        <v>26200</v>
      </c>
      <c r="H16" s="7">
        <v>64500</v>
      </c>
      <c r="I16" s="7">
        <v>0</v>
      </c>
      <c r="J16" s="7">
        <v>0</v>
      </c>
      <c r="K16" s="8">
        <f t="shared" si="0"/>
        <v>669400</v>
      </c>
      <c r="L16" s="8">
        <f t="shared" si="1"/>
        <v>669400</v>
      </c>
      <c r="M16" s="8">
        <f t="shared" si="2"/>
        <v>669400</v>
      </c>
    </row>
    <row r="17" spans="1:13" ht="15" customHeight="1">
      <c r="A17" s="6" t="s">
        <v>23</v>
      </c>
      <c r="B17" s="7">
        <v>1138</v>
      </c>
      <c r="C17" s="7">
        <v>8</v>
      </c>
      <c r="D17" s="7">
        <v>5</v>
      </c>
      <c r="E17" s="7">
        <v>0</v>
      </c>
      <c r="F17" s="7">
        <v>334700</v>
      </c>
      <c r="G17" s="7">
        <v>26200</v>
      </c>
      <c r="H17" s="7">
        <v>64500</v>
      </c>
      <c r="I17" s="7">
        <v>0</v>
      </c>
      <c r="J17" s="7">
        <v>0</v>
      </c>
      <c r="K17" s="8">
        <f t="shared" si="0"/>
        <v>1673500</v>
      </c>
      <c r="L17" s="8">
        <f t="shared" si="1"/>
        <v>1673500</v>
      </c>
      <c r="M17" s="8">
        <f t="shared" si="2"/>
        <v>1673500</v>
      </c>
    </row>
    <row r="18" spans="1:13" ht="15" customHeight="1">
      <c r="A18" s="6" t="s">
        <v>24</v>
      </c>
      <c r="B18" s="7">
        <v>300</v>
      </c>
      <c r="C18" s="7">
        <v>2</v>
      </c>
      <c r="D18" s="7">
        <v>2</v>
      </c>
      <c r="E18" s="7">
        <v>0</v>
      </c>
      <c r="F18" s="7">
        <v>334700</v>
      </c>
      <c r="G18" s="7">
        <v>26200</v>
      </c>
      <c r="H18" s="7">
        <v>64500</v>
      </c>
      <c r="I18" s="7">
        <v>0</v>
      </c>
      <c r="J18" s="7">
        <v>0</v>
      </c>
      <c r="K18" s="8">
        <f t="shared" si="0"/>
        <v>669400</v>
      </c>
      <c r="L18" s="8">
        <f t="shared" si="1"/>
        <v>669400</v>
      </c>
      <c r="M18" s="8">
        <f t="shared" si="2"/>
        <v>669400</v>
      </c>
    </row>
    <row r="19" spans="1:13" ht="15" customHeight="1">
      <c r="A19" s="6" t="s">
        <v>25</v>
      </c>
      <c r="B19" s="7">
        <v>448</v>
      </c>
      <c r="C19" s="7">
        <v>2</v>
      </c>
      <c r="D19" s="7">
        <v>2</v>
      </c>
      <c r="E19" s="7">
        <v>0</v>
      </c>
      <c r="F19" s="7">
        <v>334700</v>
      </c>
      <c r="G19" s="7">
        <v>26200</v>
      </c>
      <c r="H19" s="7">
        <v>64500</v>
      </c>
      <c r="I19" s="7">
        <v>0</v>
      </c>
      <c r="J19" s="7">
        <v>0</v>
      </c>
      <c r="K19" s="8">
        <f t="shared" si="0"/>
        <v>669400</v>
      </c>
      <c r="L19" s="8">
        <f t="shared" si="1"/>
        <v>669400</v>
      </c>
      <c r="M19" s="8">
        <f t="shared" si="2"/>
        <v>669400</v>
      </c>
    </row>
    <row r="20" spans="1:13" ht="15" customHeight="1">
      <c r="A20" s="6" t="s">
        <v>26</v>
      </c>
      <c r="B20" s="7">
        <v>288</v>
      </c>
      <c r="C20" s="7">
        <v>2</v>
      </c>
      <c r="D20" s="7">
        <v>2</v>
      </c>
      <c r="E20" s="7">
        <v>0</v>
      </c>
      <c r="F20" s="7">
        <v>334700</v>
      </c>
      <c r="G20" s="7">
        <v>26200</v>
      </c>
      <c r="H20" s="7">
        <v>64500</v>
      </c>
      <c r="I20" s="7">
        <v>0</v>
      </c>
      <c r="J20" s="7">
        <v>0</v>
      </c>
      <c r="K20" s="8">
        <f t="shared" si="0"/>
        <v>669400</v>
      </c>
      <c r="L20" s="8">
        <f t="shared" si="1"/>
        <v>669400</v>
      </c>
      <c r="M20" s="8">
        <f t="shared" si="2"/>
        <v>669400</v>
      </c>
    </row>
    <row r="21" spans="1:13" ht="15" customHeight="1">
      <c r="A21" s="6" t="s">
        <v>27</v>
      </c>
      <c r="B21" s="7">
        <v>429</v>
      </c>
      <c r="C21" s="7">
        <v>2</v>
      </c>
      <c r="D21" s="7">
        <v>2</v>
      </c>
      <c r="E21" s="7">
        <v>0</v>
      </c>
      <c r="F21" s="7">
        <v>334700</v>
      </c>
      <c r="G21" s="7">
        <v>26200</v>
      </c>
      <c r="H21" s="7">
        <v>64500</v>
      </c>
      <c r="I21" s="7">
        <v>0</v>
      </c>
      <c r="J21" s="7">
        <v>0</v>
      </c>
      <c r="K21" s="8">
        <f t="shared" si="0"/>
        <v>669400</v>
      </c>
      <c r="L21" s="8">
        <f t="shared" si="1"/>
        <v>669400</v>
      </c>
      <c r="M21" s="8">
        <f t="shared" si="2"/>
        <v>669400</v>
      </c>
    </row>
    <row r="22" spans="1:13" ht="15" customHeight="1">
      <c r="A22" s="6" t="s">
        <v>28</v>
      </c>
      <c r="B22" s="7">
        <v>1114</v>
      </c>
      <c r="C22" s="7">
        <v>4</v>
      </c>
      <c r="D22" s="7">
        <v>5</v>
      </c>
      <c r="E22" s="7">
        <v>1</v>
      </c>
      <c r="F22" s="7">
        <v>334700</v>
      </c>
      <c r="G22" s="7">
        <v>26200</v>
      </c>
      <c r="H22" s="7">
        <v>64500</v>
      </c>
      <c r="I22" s="7">
        <v>26200</v>
      </c>
      <c r="J22" s="7">
        <v>64500</v>
      </c>
      <c r="K22" s="8">
        <f t="shared" si="0"/>
        <v>1764200</v>
      </c>
      <c r="L22" s="8">
        <f t="shared" si="1"/>
        <v>1673500</v>
      </c>
      <c r="M22" s="8">
        <f t="shared" si="2"/>
        <v>1673500</v>
      </c>
    </row>
    <row r="23" spans="1:13" ht="15" customHeight="1">
      <c r="A23" s="6" t="s">
        <v>29</v>
      </c>
      <c r="B23" s="7">
        <v>691</v>
      </c>
      <c r="C23" s="7">
        <v>4</v>
      </c>
      <c r="D23" s="7">
        <v>3</v>
      </c>
      <c r="E23" s="7">
        <v>0</v>
      </c>
      <c r="F23" s="7">
        <v>334700</v>
      </c>
      <c r="G23" s="7">
        <v>26200</v>
      </c>
      <c r="H23" s="7">
        <v>64500</v>
      </c>
      <c r="I23" s="7">
        <v>0</v>
      </c>
      <c r="J23" s="7">
        <v>0</v>
      </c>
      <c r="K23" s="8">
        <f t="shared" si="0"/>
        <v>1004100</v>
      </c>
      <c r="L23" s="8">
        <f t="shared" si="1"/>
        <v>1004100</v>
      </c>
      <c r="M23" s="8">
        <f t="shared" si="2"/>
        <v>1004100</v>
      </c>
    </row>
    <row r="24" spans="1:13" ht="15" customHeight="1">
      <c r="A24" s="6" t="s">
        <v>30</v>
      </c>
      <c r="B24" s="7">
        <v>441</v>
      </c>
      <c r="C24" s="7">
        <v>2</v>
      </c>
      <c r="D24" s="7">
        <v>2</v>
      </c>
      <c r="E24" s="7">
        <v>0</v>
      </c>
      <c r="F24" s="7">
        <v>334700</v>
      </c>
      <c r="G24" s="7">
        <v>26200</v>
      </c>
      <c r="H24" s="7">
        <v>64500</v>
      </c>
      <c r="I24" s="7">
        <v>0</v>
      </c>
      <c r="J24" s="7">
        <v>0</v>
      </c>
      <c r="K24" s="8">
        <f t="shared" si="0"/>
        <v>669400</v>
      </c>
      <c r="L24" s="8">
        <f t="shared" si="1"/>
        <v>669400</v>
      </c>
      <c r="M24" s="8">
        <f t="shared" si="2"/>
        <v>669400</v>
      </c>
    </row>
    <row r="25" spans="1:13" ht="15" customHeight="1">
      <c r="A25" s="6" t="s">
        <v>31</v>
      </c>
      <c r="B25" s="7">
        <v>469</v>
      </c>
      <c r="C25" s="7">
        <v>2</v>
      </c>
      <c r="D25" s="7">
        <v>2</v>
      </c>
      <c r="E25" s="7">
        <v>0</v>
      </c>
      <c r="F25" s="7">
        <v>334700</v>
      </c>
      <c r="G25" s="7">
        <v>26200</v>
      </c>
      <c r="H25" s="7">
        <v>64500</v>
      </c>
      <c r="I25" s="7">
        <v>0</v>
      </c>
      <c r="J25" s="7">
        <v>0</v>
      </c>
      <c r="K25" s="8">
        <f t="shared" si="0"/>
        <v>669400</v>
      </c>
      <c r="L25" s="8">
        <f t="shared" si="1"/>
        <v>669400</v>
      </c>
      <c r="M25" s="8">
        <f t="shared" si="2"/>
        <v>669400</v>
      </c>
    </row>
    <row r="26" spans="1:13" ht="15" customHeight="1">
      <c r="A26" s="6" t="s">
        <v>32</v>
      </c>
      <c r="B26" s="7">
        <v>681</v>
      </c>
      <c r="C26" s="7">
        <v>3</v>
      </c>
      <c r="D26" s="7">
        <v>3</v>
      </c>
      <c r="E26" s="7">
        <v>0</v>
      </c>
      <c r="F26" s="7">
        <v>334700</v>
      </c>
      <c r="G26" s="7">
        <v>26200</v>
      </c>
      <c r="H26" s="7">
        <v>64500</v>
      </c>
      <c r="I26" s="7">
        <v>0</v>
      </c>
      <c r="J26" s="7">
        <v>0</v>
      </c>
      <c r="K26" s="8">
        <f t="shared" si="0"/>
        <v>1004100</v>
      </c>
      <c r="L26" s="8">
        <f t="shared" si="1"/>
        <v>1004100</v>
      </c>
      <c r="M26" s="8">
        <f t="shared" si="2"/>
        <v>1004100</v>
      </c>
    </row>
    <row r="27" spans="1:13" ht="15" customHeight="1">
      <c r="A27" s="6" t="s">
        <v>33</v>
      </c>
      <c r="B27" s="7">
        <v>536</v>
      </c>
      <c r="C27" s="7">
        <v>3</v>
      </c>
      <c r="D27" s="7">
        <v>3</v>
      </c>
      <c r="E27" s="7">
        <v>0</v>
      </c>
      <c r="F27" s="7">
        <v>334700</v>
      </c>
      <c r="G27" s="7">
        <v>26200</v>
      </c>
      <c r="H27" s="7">
        <v>64500</v>
      </c>
      <c r="I27" s="7">
        <v>0</v>
      </c>
      <c r="J27" s="7">
        <v>0</v>
      </c>
      <c r="K27" s="8">
        <f t="shared" si="0"/>
        <v>1004100</v>
      </c>
      <c r="L27" s="8">
        <f t="shared" si="1"/>
        <v>1004100</v>
      </c>
      <c r="M27" s="8">
        <f t="shared" si="2"/>
        <v>1004100</v>
      </c>
    </row>
    <row r="28" spans="1:13" ht="15" customHeight="1">
      <c r="A28" s="6" t="s">
        <v>34</v>
      </c>
      <c r="B28" s="7">
        <v>505</v>
      </c>
      <c r="C28" s="7">
        <v>2</v>
      </c>
      <c r="D28" s="7">
        <v>3</v>
      </c>
      <c r="E28" s="7">
        <v>1</v>
      </c>
      <c r="F28" s="7">
        <v>334700</v>
      </c>
      <c r="G28" s="7">
        <v>26200</v>
      </c>
      <c r="H28" s="7">
        <v>64500</v>
      </c>
      <c r="I28" s="7">
        <v>26200</v>
      </c>
      <c r="J28" s="7">
        <v>64500</v>
      </c>
      <c r="K28" s="8">
        <f t="shared" si="0"/>
        <v>1094800</v>
      </c>
      <c r="L28" s="8">
        <f t="shared" si="1"/>
        <v>1004100</v>
      </c>
      <c r="M28" s="8">
        <f t="shared" si="2"/>
        <v>1004100</v>
      </c>
    </row>
    <row r="29" spans="1:13" ht="15" customHeight="1">
      <c r="A29" s="6" t="s">
        <v>35</v>
      </c>
      <c r="B29" s="7">
        <v>719</v>
      </c>
      <c r="C29" s="7">
        <v>4</v>
      </c>
      <c r="D29" s="7">
        <v>3</v>
      </c>
      <c r="E29" s="7">
        <v>0</v>
      </c>
      <c r="F29" s="7">
        <v>334700</v>
      </c>
      <c r="G29" s="7">
        <v>26200</v>
      </c>
      <c r="H29" s="7">
        <v>64500</v>
      </c>
      <c r="I29" s="7">
        <v>0</v>
      </c>
      <c r="J29" s="7">
        <v>0</v>
      </c>
      <c r="K29" s="8">
        <f t="shared" si="0"/>
        <v>1004100</v>
      </c>
      <c r="L29" s="8">
        <f t="shared" si="1"/>
        <v>1004100</v>
      </c>
      <c r="M29" s="8">
        <f t="shared" si="2"/>
        <v>1004100</v>
      </c>
    </row>
    <row r="30" spans="1:13" ht="15" customHeight="1">
      <c r="A30" s="6" t="s">
        <v>36</v>
      </c>
      <c r="B30" s="7">
        <v>377</v>
      </c>
      <c r="C30" s="7">
        <v>2</v>
      </c>
      <c r="D30" s="7">
        <v>2</v>
      </c>
      <c r="E30" s="7">
        <v>0</v>
      </c>
      <c r="F30" s="7">
        <v>334700</v>
      </c>
      <c r="G30" s="7">
        <v>26200</v>
      </c>
      <c r="H30" s="7">
        <v>64500</v>
      </c>
      <c r="I30" s="7">
        <v>0</v>
      </c>
      <c r="J30" s="7">
        <v>0</v>
      </c>
      <c r="K30" s="8">
        <f t="shared" si="0"/>
        <v>669400</v>
      </c>
      <c r="L30" s="8">
        <f t="shared" si="1"/>
        <v>669400</v>
      </c>
      <c r="M30" s="8">
        <f t="shared" si="2"/>
        <v>669400</v>
      </c>
    </row>
    <row r="31" spans="1:13" ht="15" customHeight="1">
      <c r="A31" s="6" t="s">
        <v>37</v>
      </c>
      <c r="B31" s="7">
        <v>642</v>
      </c>
      <c r="C31" s="7">
        <v>3</v>
      </c>
      <c r="D31" s="7">
        <v>3</v>
      </c>
      <c r="E31" s="7">
        <v>0</v>
      </c>
      <c r="F31" s="7">
        <v>334700</v>
      </c>
      <c r="G31" s="7">
        <v>26200</v>
      </c>
      <c r="H31" s="7">
        <v>64500</v>
      </c>
      <c r="I31" s="7">
        <v>0</v>
      </c>
      <c r="J31" s="7">
        <v>0</v>
      </c>
      <c r="K31" s="8">
        <f t="shared" si="0"/>
        <v>1004100</v>
      </c>
      <c r="L31" s="8">
        <f t="shared" si="1"/>
        <v>1004100</v>
      </c>
      <c r="M31" s="8">
        <f t="shared" si="2"/>
        <v>1004100</v>
      </c>
    </row>
    <row r="32" spans="1:13" ht="15" customHeight="1">
      <c r="A32" s="6" t="s">
        <v>38</v>
      </c>
      <c r="B32" s="7">
        <v>269</v>
      </c>
      <c r="C32" s="7">
        <v>1</v>
      </c>
      <c r="D32" s="7">
        <v>2</v>
      </c>
      <c r="E32" s="7">
        <v>1</v>
      </c>
      <c r="F32" s="7">
        <v>334700</v>
      </c>
      <c r="G32" s="7">
        <v>26200</v>
      </c>
      <c r="H32" s="7">
        <v>64500</v>
      </c>
      <c r="I32" s="7">
        <v>26200</v>
      </c>
      <c r="J32" s="7">
        <v>64500</v>
      </c>
      <c r="K32" s="8">
        <f t="shared" si="0"/>
        <v>760100</v>
      </c>
      <c r="L32" s="8">
        <f t="shared" si="1"/>
        <v>669400</v>
      </c>
      <c r="M32" s="8">
        <f t="shared" si="2"/>
        <v>669400</v>
      </c>
    </row>
    <row r="33" spans="1:14" ht="15" customHeight="1">
      <c r="A33" s="6" t="s">
        <v>39</v>
      </c>
      <c r="B33" s="7">
        <v>290</v>
      </c>
      <c r="C33" s="7">
        <v>2</v>
      </c>
      <c r="D33" s="7">
        <v>2</v>
      </c>
      <c r="E33" s="7">
        <v>0</v>
      </c>
      <c r="F33" s="7">
        <v>334700</v>
      </c>
      <c r="G33" s="7">
        <v>26200</v>
      </c>
      <c r="H33" s="7">
        <v>64500</v>
      </c>
      <c r="I33" s="7">
        <v>0</v>
      </c>
      <c r="J33" s="7">
        <v>0</v>
      </c>
      <c r="K33" s="8">
        <f t="shared" si="0"/>
        <v>669400</v>
      </c>
      <c r="L33" s="8">
        <f t="shared" si="1"/>
        <v>669400</v>
      </c>
      <c r="M33" s="8">
        <f t="shared" si="2"/>
        <v>669400</v>
      </c>
    </row>
    <row r="34" spans="1:14" ht="15" customHeight="1">
      <c r="A34" s="6" t="s">
        <v>40</v>
      </c>
      <c r="B34" s="7">
        <v>358</v>
      </c>
      <c r="C34" s="7">
        <v>2</v>
      </c>
      <c r="D34" s="7">
        <v>2</v>
      </c>
      <c r="E34" s="7">
        <v>0</v>
      </c>
      <c r="F34" s="7">
        <v>334700</v>
      </c>
      <c r="G34" s="7">
        <v>26200</v>
      </c>
      <c r="H34" s="7">
        <v>64500</v>
      </c>
      <c r="I34" s="7">
        <v>0</v>
      </c>
      <c r="J34" s="7">
        <v>0</v>
      </c>
      <c r="K34" s="8">
        <f t="shared" si="0"/>
        <v>669400</v>
      </c>
      <c r="L34" s="8">
        <f t="shared" si="1"/>
        <v>669400</v>
      </c>
      <c r="M34" s="8">
        <f t="shared" si="2"/>
        <v>669400</v>
      </c>
    </row>
    <row r="35" spans="1:14" ht="15" customHeight="1">
      <c r="A35" s="6" t="s">
        <v>1</v>
      </c>
      <c r="B35" s="7">
        <v>1640</v>
      </c>
      <c r="C35" s="7">
        <v>7</v>
      </c>
      <c r="D35" s="7">
        <v>7</v>
      </c>
      <c r="E35" s="7">
        <v>0</v>
      </c>
      <c r="F35" s="7">
        <v>334700</v>
      </c>
      <c r="G35" s="7">
        <v>26200</v>
      </c>
      <c r="H35" s="7">
        <v>64500</v>
      </c>
      <c r="I35" s="7">
        <v>0</v>
      </c>
      <c r="J35" s="7">
        <v>0</v>
      </c>
      <c r="K35" s="8">
        <f t="shared" si="0"/>
        <v>2342900</v>
      </c>
      <c r="L35" s="8">
        <f t="shared" si="1"/>
        <v>2342900</v>
      </c>
      <c r="M35" s="8">
        <f t="shared" si="2"/>
        <v>2342900</v>
      </c>
    </row>
    <row r="36" spans="1:14" ht="15" customHeight="1">
      <c r="A36" s="6" t="s">
        <v>2</v>
      </c>
      <c r="B36" s="7">
        <v>11370</v>
      </c>
      <c r="C36" s="7">
        <v>42</v>
      </c>
      <c r="D36" s="7">
        <v>46</v>
      </c>
      <c r="E36" s="7">
        <v>4</v>
      </c>
      <c r="F36" s="7">
        <v>334700</v>
      </c>
      <c r="G36" s="7">
        <v>26200</v>
      </c>
      <c r="H36" s="7">
        <v>64500</v>
      </c>
      <c r="I36" s="7">
        <v>104800</v>
      </c>
      <c r="J36" s="7">
        <v>258000</v>
      </c>
      <c r="K36" s="8">
        <f t="shared" si="0"/>
        <v>15759000</v>
      </c>
      <c r="L36" s="8">
        <f t="shared" si="1"/>
        <v>15396200</v>
      </c>
      <c r="M36" s="8">
        <f t="shared" si="2"/>
        <v>15396200</v>
      </c>
    </row>
    <row r="37" spans="1:14" ht="15" customHeight="1">
      <c r="A37" s="6" t="s">
        <v>0</v>
      </c>
      <c r="B37" s="7">
        <v>337</v>
      </c>
      <c r="C37" s="7">
        <v>2</v>
      </c>
      <c r="D37" s="7">
        <v>2</v>
      </c>
      <c r="E37" s="7">
        <v>0</v>
      </c>
      <c r="F37" s="7">
        <v>334700</v>
      </c>
      <c r="G37" s="7">
        <v>26200</v>
      </c>
      <c r="H37" s="7">
        <v>64500</v>
      </c>
      <c r="I37" s="7">
        <v>0</v>
      </c>
      <c r="J37" s="7">
        <v>0</v>
      </c>
      <c r="K37" s="8">
        <f t="shared" si="0"/>
        <v>669400</v>
      </c>
      <c r="L37" s="8">
        <f t="shared" si="1"/>
        <v>669400</v>
      </c>
      <c r="M37" s="8">
        <f t="shared" si="2"/>
        <v>669400</v>
      </c>
    </row>
    <row r="38" spans="1:14" ht="15" customHeight="1">
      <c r="A38" s="6" t="s">
        <v>3</v>
      </c>
      <c r="B38" s="7">
        <v>376</v>
      </c>
      <c r="C38" s="7">
        <v>2</v>
      </c>
      <c r="D38" s="7">
        <v>2</v>
      </c>
      <c r="E38" s="7">
        <v>0</v>
      </c>
      <c r="F38" s="7">
        <v>334700</v>
      </c>
      <c r="G38" s="7">
        <v>26200</v>
      </c>
      <c r="H38" s="7">
        <v>64500</v>
      </c>
      <c r="I38" s="7">
        <v>0</v>
      </c>
      <c r="J38" s="7">
        <v>0</v>
      </c>
      <c r="K38" s="8">
        <f t="shared" si="0"/>
        <v>669400</v>
      </c>
      <c r="L38" s="8">
        <f t="shared" si="1"/>
        <v>669400</v>
      </c>
      <c r="M38" s="8">
        <f t="shared" si="2"/>
        <v>669400</v>
      </c>
    </row>
    <row r="39" spans="1:14" ht="15" customHeight="1">
      <c r="A39" s="6" t="s">
        <v>4</v>
      </c>
      <c r="B39" s="7">
        <v>386</v>
      </c>
      <c r="C39" s="7">
        <v>3</v>
      </c>
      <c r="D39" s="7">
        <v>2</v>
      </c>
      <c r="E39" s="7">
        <v>0</v>
      </c>
      <c r="F39" s="7">
        <v>334700</v>
      </c>
      <c r="G39" s="7">
        <v>26200</v>
      </c>
      <c r="H39" s="7">
        <v>64500</v>
      </c>
      <c r="I39" s="7">
        <v>0</v>
      </c>
      <c r="J39" s="7">
        <v>0</v>
      </c>
      <c r="K39" s="8">
        <f t="shared" si="0"/>
        <v>669400</v>
      </c>
      <c r="L39" s="8">
        <f t="shared" si="1"/>
        <v>669400</v>
      </c>
      <c r="M39" s="8">
        <f t="shared" si="2"/>
        <v>669400</v>
      </c>
    </row>
    <row r="40" spans="1:14">
      <c r="A40" s="9" t="s">
        <v>41</v>
      </c>
      <c r="B40" s="9">
        <f>SUM(B7:B39)</f>
        <v>27620</v>
      </c>
      <c r="C40" s="9">
        <f t="shared" ref="C40:M40" si="3">SUM(C7:C39)</f>
        <v>130</v>
      </c>
      <c r="D40" s="9">
        <f t="shared" si="3"/>
        <v>127</v>
      </c>
      <c r="E40" s="9">
        <f t="shared" si="3"/>
        <v>8</v>
      </c>
      <c r="F40" s="10" t="s">
        <v>42</v>
      </c>
      <c r="G40" s="10" t="s">
        <v>42</v>
      </c>
      <c r="H40" s="10" t="s">
        <v>42</v>
      </c>
      <c r="I40" s="9">
        <f t="shared" si="3"/>
        <v>209600</v>
      </c>
      <c r="J40" s="9">
        <f t="shared" si="3"/>
        <v>516000</v>
      </c>
      <c r="K40" s="11">
        <f t="shared" si="3"/>
        <v>43232500</v>
      </c>
      <c r="L40" s="11">
        <f t="shared" si="3"/>
        <v>42506900</v>
      </c>
      <c r="M40" s="11">
        <f t="shared" si="3"/>
        <v>42506900</v>
      </c>
    </row>
    <row r="42" spans="1:14" ht="22.5" customHeight="1">
      <c r="A42" s="17" t="s">
        <v>5</v>
      </c>
      <c r="B42" s="17"/>
      <c r="C42" s="17"/>
      <c r="D42" s="17"/>
      <c r="E42" s="17"/>
      <c r="F42" s="17"/>
      <c r="G42" s="17"/>
      <c r="H42" s="17"/>
      <c r="I42" s="17"/>
      <c r="J42" s="12"/>
      <c r="K42" s="12"/>
      <c r="L42" s="12"/>
      <c r="M42" s="13"/>
      <c r="N42" s="13"/>
    </row>
    <row r="43" spans="1:14" ht="29.25" customHeight="1">
      <c r="A43" s="18" t="s">
        <v>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4"/>
    </row>
    <row r="44" spans="1:14" ht="39.75" customHeight="1">
      <c r="A44" s="18" t="s">
        <v>54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4"/>
    </row>
    <row r="45" spans="1:14" ht="41.25" customHeight="1">
      <c r="A45" s="18" t="s">
        <v>57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4"/>
    </row>
  </sheetData>
  <mergeCells count="6">
    <mergeCell ref="K1:M1"/>
    <mergeCell ref="A42:I42"/>
    <mergeCell ref="A43:M43"/>
    <mergeCell ref="A44:M44"/>
    <mergeCell ref="A45:M45"/>
    <mergeCell ref="B3:M3"/>
  </mergeCells>
  <conditionalFormatting sqref="C4:M39 A40:M40 A3:B39 B6:D6">
    <cfRule type="expression" dxfId="2" priority="22" stopIfTrue="1">
      <formula>HasError()</formula>
    </cfRule>
    <cfRule type="expression" dxfId="1" priority="23" stopIfTrue="1">
      <formula>LockedByCondition()</formula>
    </cfRule>
    <cfRule type="expression" dxfId="0" priority="24" stopIfTrue="1">
      <formula>Locked()</formula>
    </cfRule>
  </conditionalFormatting>
  <pageMargins left="0.19685039370078741" right="0.19685039370078741" top="0.74803149606299213" bottom="0.19685039370078741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3-х до 7 (работники)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nikiforova_ni</dc:creator>
  <cp:lastModifiedBy>Zvyagina_I</cp:lastModifiedBy>
  <cp:lastPrinted>2022-10-06T13:30:13Z</cp:lastPrinted>
  <dcterms:created xsi:type="dcterms:W3CDTF">2020-07-22T12:14:38Z</dcterms:created>
  <dcterms:modified xsi:type="dcterms:W3CDTF">2022-10-14T09:05:23Z</dcterms:modified>
</cp:coreProperties>
</file>