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45" windowWidth="18975" windowHeight="11955"/>
  </bookViews>
  <sheets>
    <sheet name="Лист2" sheetId="5" r:id="rId1"/>
  </sheets>
  <definedNames>
    <definedName name="_xlnm.Print_Titles" localSheetId="0">Лист2!$3:$5</definedName>
    <definedName name="_xlnm.Print_Area" localSheetId="0">Лист2!$A$1:$G$253</definedName>
  </definedNames>
  <calcPr calcId="125725"/>
</workbook>
</file>

<file path=xl/calcChain.xml><?xml version="1.0" encoding="utf-8"?>
<calcChain xmlns="http://schemas.openxmlformats.org/spreadsheetml/2006/main">
  <c r="K66" i="5"/>
  <c r="J43" l="1"/>
  <c r="J66"/>
  <c r="J81"/>
  <c r="I43"/>
  <c r="M43" s="1"/>
  <c r="I66"/>
  <c r="M66" s="1"/>
  <c r="I81"/>
  <c r="M81" s="1"/>
  <c r="K81" l="1"/>
  <c r="H81" l="1"/>
  <c r="L81" s="1"/>
  <c r="K68" l="1"/>
  <c r="I68" l="1"/>
  <c r="M68" s="1"/>
  <c r="K43" l="1"/>
  <c r="J68"/>
  <c r="H43" l="1"/>
  <c r="L43" s="1"/>
  <c r="H66" l="1"/>
  <c r="L66" s="1"/>
  <c r="H68"/>
  <c r="L68" s="1"/>
</calcChain>
</file>

<file path=xl/sharedStrings.xml><?xml version="1.0" encoding="utf-8"?>
<sst xmlns="http://schemas.openxmlformats.org/spreadsheetml/2006/main" count="253" uniqueCount="247">
  <si>
    <t>Налог на имущество организаций</t>
  </si>
  <si>
    <t>Налог на добычу полезных ископаемых</t>
  </si>
  <si>
    <t>Доходы</t>
  </si>
  <si>
    <t>в том числе:</t>
  </si>
  <si>
    <t>Налог на прибыль организаций</t>
  </si>
  <si>
    <t xml:space="preserve"> Налог на доходы физических лиц</t>
  </si>
  <si>
    <t>Акцизы по подакцизным товарам (продукции), производимым на территории РФ</t>
  </si>
  <si>
    <t>Налог, взимаемый в связи с применением упрощенной системы налогообложения</t>
  </si>
  <si>
    <t>Единый налог на вмененный доход для отдельных видов деятельности</t>
  </si>
  <si>
    <t>Единый сельскохозяйственный налог</t>
  </si>
  <si>
    <t>Налог на имущество физических лиц</t>
  </si>
  <si>
    <t>Транспортный налог</t>
  </si>
  <si>
    <t>Налог на игорный бизнес</t>
  </si>
  <si>
    <t xml:space="preserve">Земельный налог </t>
  </si>
  <si>
    <t>Сбор за пользование объектами животного мира</t>
  </si>
  <si>
    <t>Государственная пошлина</t>
  </si>
  <si>
    <t>неналоговые</t>
  </si>
  <si>
    <t>налоговые</t>
  </si>
  <si>
    <t>Доходы в виде прибыли, приходящейся на доли в уставных (складочных) капиталах хозяйственных товариществ и обществ, или дивидентов по акциям принядлежащим РФ, субъектам РФ или муниципальным образованиям</t>
  </si>
  <si>
    <t>Проценты, полученные от предоставления бюджетных кредитов внутри страны</t>
  </si>
  <si>
    <t>Доходы, получаемые в виде арендной либо иной платы за передачу в возмездное пользование государственного и муниципального имущества</t>
  </si>
  <si>
    <t>Платежи от государственных и муниципальных унитарных предприятий</t>
  </si>
  <si>
    <t>Прочие доходы от использования имущества и прав, находящихся в государственной и муниципальной собственности</t>
  </si>
  <si>
    <t>Плата за негативное воздействие на окружающую среду</t>
  </si>
  <si>
    <t>Платежи при пользовании недрами</t>
  </si>
  <si>
    <t>Доходы от реализации имущества, находящегося в государственной и муниципальной собственности</t>
  </si>
  <si>
    <t>Административные платежи и сборы</t>
  </si>
  <si>
    <t>Штрафы, санкции, возмещение ущерба</t>
  </si>
  <si>
    <t>Невыясненные поступления</t>
  </si>
  <si>
    <t>Прочие неналоговые доходы</t>
  </si>
  <si>
    <t xml:space="preserve">Доходы от продажи земельных участков </t>
  </si>
  <si>
    <t>в %</t>
  </si>
  <si>
    <t>тыс. рублей</t>
  </si>
  <si>
    <t>из них:</t>
  </si>
  <si>
    <t>Доходы от продажи квартир</t>
  </si>
  <si>
    <t xml:space="preserve">     в сумме                                        (+/-)</t>
  </si>
  <si>
    <t>Налог, взимаемый в связи с применением патентной системы налогообложения</t>
  </si>
  <si>
    <t>налог на имущество организаций по имуществу, не входящему в Единую систему газоснабжения</t>
  </si>
  <si>
    <t>налог на имущество организаций по имуществу, входящему в Единую систему газоснабжения</t>
  </si>
  <si>
    <t xml:space="preserve">Налог на доходы физических лиц с доходов, полученных физическими лицами в соответствии со статьей 228 Налогового кодекса Российской Федерации  </t>
  </si>
  <si>
    <t>акцизы на спирт этиловый из всех видов сырья</t>
  </si>
  <si>
    <t>акцизы на спиртосодержащую продукцию</t>
  </si>
  <si>
    <t>акцизы на пиво</t>
  </si>
  <si>
    <t xml:space="preserve">акцизы на алкогольную продукцию </t>
  </si>
  <si>
    <t>доходы от уплаты акцизов на нефтепродукты</t>
  </si>
  <si>
    <t>доходы от уплаты акцизов на дизельное топливо, подлежащие распределению в консолидированные бюджеты субъектов РФ</t>
  </si>
  <si>
    <t xml:space="preserve">доходы от уплаты акцизов на моторные масла для дизельных и (или) карбюраторных (инжекторных) двигателей, подлежащие распределению в консолидированные бюджеты субъектов РФ </t>
  </si>
  <si>
    <t>доходы от уплаты акцизов на автомобильный бензин, производимый на территории Российской Федерации, подлежащие распределению в консолидированные бюджеты субъектов РФ</t>
  </si>
  <si>
    <t>доходы от уплаты акцизов на прямогонный бензин, производимый на территории Российской Федерации, подлежащие распределению в консолидированные бюджеты субъектов РФ</t>
  </si>
  <si>
    <t>налог, взимаемый с налогоплательщиков, выбравших в качестве объекта налогообложения  доходы</t>
  </si>
  <si>
    <t>налог, взимаемый с налогоплательщиков, выбравших в качестве объекта налогообложения доходы, уменьшенные на величину расходов</t>
  </si>
  <si>
    <t>минимальный налог, зачисляемый в бюджеты субъекта РФ</t>
  </si>
  <si>
    <t>транспортный налог с организаций</t>
  </si>
  <si>
    <t>транспортный налог с физических лиц</t>
  </si>
  <si>
    <t>доходы, получаемые в виде арендной платы за земли</t>
  </si>
  <si>
    <t>доходы от сдачи в аренду имущества</t>
  </si>
  <si>
    <t>доходы от сдачи в аренду имущества, составляющего казну</t>
  </si>
  <si>
    <t xml:space="preserve">Доходы от оказания платных услуг (работ) и компенсации затрат государства </t>
  </si>
  <si>
    <t>Налоговые и неналоговые доходы, всего</t>
  </si>
  <si>
    <t>из них</t>
  </si>
  <si>
    <t>акцизы на сидр</t>
  </si>
  <si>
    <t>налог на добычу общераспространенных полезных ископаемых</t>
  </si>
  <si>
    <t>земельный налог с организаций</t>
  </si>
  <si>
    <t>земельный налог с физических лиц</t>
  </si>
  <si>
    <t xml:space="preserve">Задолженность и перерасчеты по отмененным налогам, сборам и иным обязательным платежам </t>
  </si>
  <si>
    <t xml:space="preserve">Плата по соглашениям об установлении сервитута в отношении земельных участков  </t>
  </si>
  <si>
    <r>
      <t>Налог на доходы физических лиц в виде фиксированных авансовых платежей с доходов, полученных физическими лицами, являющимися иностранными гражданами, осуществляющими трудовую деятельность по найму на основании патента в соответствии со статьей 227</t>
    </r>
    <r>
      <rPr>
        <i/>
        <vertAlign val="superscript"/>
        <sz val="8"/>
        <rFont val="Times New Roman"/>
        <family val="1"/>
        <charset val="204"/>
      </rPr>
      <t xml:space="preserve">1 </t>
    </r>
    <r>
      <rPr>
        <i/>
        <sz val="8"/>
        <rFont val="Times New Roman"/>
        <family val="1"/>
        <charset val="204"/>
      </rPr>
      <t>Налогового кодекса Российской Федерации</t>
    </r>
  </si>
  <si>
    <r>
      <t>Налог на доходы физических лиц с доходов, источником которых является налоговый агент, за исключением доходов, в отношении которых исчисление и уплата налога осуществляется в соответствии со статьями 227, 227</t>
    </r>
    <r>
      <rPr>
        <i/>
        <vertAlign val="superscript"/>
        <sz val="8"/>
        <rFont val="Times New Roman"/>
        <family val="1"/>
        <charset val="204"/>
      </rPr>
      <t>1</t>
    </r>
    <r>
      <rPr>
        <i/>
        <sz val="8"/>
        <rFont val="Times New Roman"/>
        <family val="1"/>
        <charset val="204"/>
      </rPr>
      <t>и 228 Налогового кодекса Российской Федерации</t>
    </r>
  </si>
  <si>
    <t>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t>
  </si>
  <si>
    <t>налог на добычу прочих полезных ископаемых (за исключением полезных ископаемых в виде природных алмазов)</t>
  </si>
  <si>
    <t>Плата за использование лесов</t>
  </si>
  <si>
    <t>доходы от предоставления на платной основе парковок (парковочных мест) пасположенных на автомобильных дорогах</t>
  </si>
  <si>
    <t>Плата за пользование водными объектами</t>
  </si>
  <si>
    <t>Налог на доходы физических с сумм прибыли контролируемой иностранной компании, полученной физическими лицами признаваемыми контролирующими лицами этой компании</t>
  </si>
  <si>
    <t xml:space="preserve">Плата за увеличение площади земельных участков </t>
  </si>
  <si>
    <t>Доходы от приватизации имущества</t>
  </si>
  <si>
    <t>Налог на профессиональный доход</t>
  </si>
  <si>
    <t>Налог на доходы физических лиц части сумм налога, превышающей 650 000 рублей, относящейся к части налоговой базы превышающей 5 000 000 рублей</t>
  </si>
  <si>
    <t xml:space="preserve">Инициативные платежи </t>
  </si>
  <si>
    <t>прочие поступления от использования имущества, находящегося в государственной и муниципальной собственности</t>
  </si>
  <si>
    <t>плата, поступившая в рамках договора за предоставление права на размещение и эксплуатацию нестационарного торгового объекта, установку и эксплуатацию рекламных конструкций</t>
  </si>
  <si>
    <t>Доходы от операций по управлению остатками средств на едином казначейском счете, зачисляемые в бюджеты субъектов Российской Федерации</t>
  </si>
  <si>
    <t xml:space="preserve">налог на добычу прочих полезных ископаемых, в отношении которых при налогообложении установлен рентный коэффициент, отличный от 1 </t>
  </si>
  <si>
    <t xml:space="preserve">Средства от распоряжения и реализации выморочного имущества </t>
  </si>
  <si>
    <t xml:space="preserve">Утверждено в бюджете на 2022 год </t>
  </si>
  <si>
    <t>Налог на добычу полезных ископаемых в виде руды (за исключением окисленных железных руд)</t>
  </si>
  <si>
    <t xml:space="preserve">Прочие неналоговые доходы бюджетов субъектов Российской Федерации в части невыясненных поступлений по которым не осуществлен возврат (уточнение) не позднее трех лет </t>
  </si>
  <si>
    <t>Акциз на сталь жидкую, выплавляемую в мартеновских, индукционных и (или) электрических сталеплавильных печах, при условии, если доля массы лома черных металлов в общей массе сырья, использованного для производства стали, за налоговый период составляет не менее 80 процентов (сумма платежа (перерасчеты, недоимка и задолженность по соответствующему платежу, в том числе по отмененному)</t>
  </si>
  <si>
    <t xml:space="preserve">Фактически поступило с начала года на 01.08.2021 г. </t>
  </si>
  <si>
    <t xml:space="preserve">Фактически поступило с начала года на 01.08.2022 г. </t>
  </si>
  <si>
    <t>% выполнения фактических поступлений на 01.08.2022 г. к плану 2022 года</t>
  </si>
  <si>
    <t xml:space="preserve">Отклонения факта на 01.08.2022 г. от 01.08.2021 г., </t>
  </si>
  <si>
    <t xml:space="preserve">Поступление доходов в консолидированный бюджет Курской области в 2022 году                                                                                                    (по данным отчета) </t>
  </si>
  <si>
    <t>Доходы бюджета - Всего</t>
  </si>
  <si>
    <t>БЕЗВОЗМЕЗДНЫЕ ПОСТУПЛЕНИЯ</t>
  </si>
  <si>
    <t>БЕЗВОЗМЕЗДНЫЕ ПОСТУПЛЕНИЯ ОТ ДРУГИХ БЮДЖЕТОВ БЮДЖЕТНОЙ СИСТЕМЫ РОССИЙСКОЙ ФЕДЕРАЦИИ</t>
  </si>
  <si>
    <t>Дотации бюджетам бюджетной системы Российской Федерации</t>
  </si>
  <si>
    <t>Дотации  на выравнивание бюджетной обеспеченности</t>
  </si>
  <si>
    <t>Дотации бюджетам на частичную компенсацию дополнительных расходов на повышение оплаты труда работников бюджетной сферы и иные цели</t>
  </si>
  <si>
    <t xml:space="preserve">Дотации бюджетам на поддержку мер по обеспечению сбалансированности бюджетов </t>
  </si>
  <si>
    <t>Дотации на выравнивание бюджетной обеспеченности из бюджетов муниципальных районов, городских округов с внутригородским делением</t>
  </si>
  <si>
    <t>Дотации (гранты) бюджетам субъектов Российской Федерации за достижение показателей деятельности органов исполнительной власти субъектов Российской Федерации</t>
  </si>
  <si>
    <t>Субсидии бюджетам бюджетной системы  Российской Федерации (межбюджетные субсидии)</t>
  </si>
  <si>
    <t>Субсидии бюджетам на реализацию государственных программ субъектов Российской Федерации в области использования и охраны водных объектов</t>
  </si>
  <si>
    <t>Субсидии бюджетам на реализацию мероприятий по стимулированию  программ развития жилищного строительства субъектов Российской Федерации</t>
  </si>
  <si>
    <t>Субсидии бюджетам на государственную поддержку малого и среднего предпринимательства в субъектах Российской Федерации, а также физических лиц, применяющих специальный налоговый режим "Налог на профессиональный доход", в субъектах Российской Федерации</t>
  </si>
  <si>
    <t>Субсидии бюджетам субъектов Российской Федерации на обеспечение закупки авиационных работ в целях оказания медицинской помощи</t>
  </si>
  <si>
    <t xml:space="preserve">Субсидии бюджетам субъектов Российской Федерации на формирование современных управленческих и организационно-экономических механизмов в системе дополнительного образования детей в субъектах Российской Федерации </t>
  </si>
  <si>
    <t>Субсидии бюджетам на реализацию программ формирования современной городской среды</t>
  </si>
  <si>
    <t>Субсидии бюджетам субъектов Российской Федерации на реализацию мероприятий, предусмотренных региональной программой переселения, включенной в Государственную программу по оказанию содействия добровольному переселению в Российскую Федерацию соотечественников, проживающих за рубежом</t>
  </si>
  <si>
    <t>Субсидии бюджетам на государственную поддержку спортивных организаций, осуществляющих подготовку спортивного резерва для спортивных сборных команд, в том числе сборных команд Российской Федерации</t>
  </si>
  <si>
    <t>Субсидии бюджетам на реализацию мероприятий государственной программы Российской Федерации "Доступная среда"</t>
  </si>
  <si>
    <t>Субсидии бюджетам на поддержку региональных проектов в сфере информационных технологий</t>
  </si>
  <si>
    <t>Субсидии бюджетам субъектов Российской Федерации на осуществление ежемесячной денежной выплаты, назначаемой в случае рождения третьего ребенка или последующих детей до достижения ребенком возраста трех лет</t>
  </si>
  <si>
    <t>Субсидии бюджетам субъектов Российской Федерации на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t>
  </si>
  <si>
    <t>Субсидии бюджетам субъектов Российской Федерации на создание в общеобразовательных организациях, расположенных в сельской местности, условий для занятий физической культурой и спортом</t>
  </si>
  <si>
    <t>Субсидии бюджетам на реализацию региональных проектов "Создание единого цифрового контура в здравоохранении на основе единой государственной информационной системы здравоохранения (ЕГИСЗ)"</t>
  </si>
  <si>
    <t>Субсидии бюджетам на единовременные компенсационные выплаты медицинским работникам (врачам, фельдшерам), прибывшим (переехавшим) на работу в сельские населенные пункты, либо рабочие поселки, либо поселки городского типа, либо города с населением до 50 тысяч человек</t>
  </si>
  <si>
    <t>Субсидии бюджетам на создание и обеспечение функционирования центров образования естественно-научной и технологической направленностей в общеобразовательных организациях, расположенных в сельской местности и малых городах</t>
  </si>
  <si>
    <t xml:space="preserve">Субсидии бюджетам на обновление материально-технической базы в организациях, осуществляющих образовательную деятельность исключительно по адаптированным основным общеобразовательным программам </t>
  </si>
  <si>
    <t>Субсидии бюджетам на создание детских технопарков "Кванториум"</t>
  </si>
  <si>
    <t>Субсидии бюджетам на создание и обеспечение функционирования центров опережающей профессиональной подготовки</t>
  </si>
  <si>
    <t>Субсидии бюджетам на развитие паллиативной медицинской помощи</t>
  </si>
  <si>
    <t>Субсидии бюджетам на реализацию мероприятий по предупреждению и борьбе с социально значимыми инфекционными заболеваниями</t>
  </si>
  <si>
    <t>Субсидии бюджетам на обеспечение образовательных организаций материально-технической базой для внедрения цифровой образовательной среды</t>
  </si>
  <si>
    <t>Субсидии бюджетам на оснащение объектов спортивной инфраструктуры спортивно-технологическим оборудованием</t>
  </si>
  <si>
    <t>Субсидии бюджетам на приобретение спортивного оборудования и инвентаря для проведения организаций спортивной подготовки в нормативное состояние</t>
  </si>
  <si>
    <t>Субсидии бюджетам на создание новых мест в общеобразовательных организациях, расположенных в сельской местности и поселках городского типа</t>
  </si>
  <si>
    <t>Субсидии бюджетам на создание новых мест в общеобразовательных организациях различных типов для реализации дополнительных общеразвивающих программ всех направленностей</t>
  </si>
  <si>
    <t>Субсидии бюджетам на создание дополнительных мест для детей в возрасте от 1,5 до 3 лет в образовательных организациях, осуществляющих образовательную деятельность по образовательным программам дошкольного образования</t>
  </si>
  <si>
    <t>Субсидии бюджетам на строительство и реконструкцию (модернизацию) объектов питьевого водоснабжения</t>
  </si>
  <si>
    <t>Субсидии бюджетам субъектов Российской Федерации на государственную поддержку производства масличных культур</t>
  </si>
  <si>
    <t>Субсидии бюджетам на мероприятия по развитию рынка газомоторного топлива</t>
  </si>
  <si>
    <t>Субсидии бюджетам на повышение эффективности службы занятости</t>
  </si>
  <si>
    <t>Субсидии бюджетам на единовременные компенсационные выплаты учителям, прибывшим (переехавшим) на работу в сельские населенные пункты, либо рабочие поселки, либо поселки городского типа, либо города с населением до 50 тысяч человек</t>
  </si>
  <si>
    <t>Субсидии бюджетам на софинансирование расходных обязательств субъектов Российской Федерации, связанных с реализацией федеральной целевой программы "Увековечение памяти погибших при защите Отечества на 2019-2024 годы"</t>
  </si>
  <si>
    <t>Субсидии бюджетам на осуществление ежемесячных выплат на детей в возрасте от трех до семи лет включительно</t>
  </si>
  <si>
    <t>Субсидии бюджетам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</si>
  <si>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Субсидии бюджетам на реализацию региональных проектов модернизации первичного звена здравоохранения</t>
  </si>
  <si>
    <t>Субсидии бюджетам на реализацию мероприятий по модернизации школьных систем образования</t>
  </si>
  <si>
    <t>Субсидии бюджетам субъектов Российской Федерации в целях софинансирования расходов, возникающих при оказании гражданам Российской Федерации высокотехнологичной медицинской помощи, не включенной в базовую программу обязательного медицинского страхования</t>
  </si>
  <si>
    <t>Субсидии бюджетам на софинансирование расходов, связанных с оказанием государственной социальной помощи на основании социального контракта отдельным категориям граждан</t>
  </si>
  <si>
    <t>Субсидии на реализацию мероприятий по созданию в субъектах Российской Федерации новых мест в общеобразовательных организациях</t>
  </si>
  <si>
    <t>Субсидии бюджетам на подготовку управленческих кадров для организаций народного хозяйства Российской Федерации</t>
  </si>
  <si>
    <t>Субсидии бюджетам на компенсацию отдельным категориям граждан оплаты взноса на капитальный ремонт общего имущества в многоквартирном доме</t>
  </si>
  <si>
    <t>Субсидии бюджетам на поддержку отрасли культуры</t>
  </si>
  <si>
    <t>Субсидии бюджетам на создание системы поддержки фермеров и развитие сельской кооперации</t>
  </si>
  <si>
    <t>Субсидии бюджетам на обеспечение развития и укрепления материально-технической базы домов культуры в населенных пунктах с числом жителей до 50 тысяч человек</t>
  </si>
  <si>
    <t>Субсидии бюджетам на реализацию мероприятий по формированию и обеспечению функционирования единой федеральной системы научно-методического сопровождения педагогических работников и управленческих кадров</t>
  </si>
  <si>
    <t>Субсидии бюджетам на реализацию федеральной целевой программы "Развитие физической культуры и спорта в Российской Федерации на 2016 - 2020 годы"</t>
  </si>
  <si>
    <t>Субсидии бюджетам на реализацию мероприятий по обеспечению жильем молодых семей</t>
  </si>
  <si>
    <t>Субсидии бюджетам на стимулирование развития приоритетных подотраслей агропромышленного комплекса и развитие малых форм хозяйствования</t>
  </si>
  <si>
    <t>Субсидии бюджетам на поддержку сельскохозяйственного производства по от дельным подотраслям растениеводства и животноводства</t>
  </si>
  <si>
    <t>Субсидии бюджетам на реализацию мероприятий в субъектов в Российской Федерации в сфере реабилитации и абилитации инвалидов</t>
  </si>
  <si>
    <t>Субсидии бюджетам на реализацию практик поддержки и развития волонтерства, реализуемых в субъектах Российской Федерации, по итогам проведения Всероссийского конкурса лучших практик поддержки волонтерства "Регион добрых дел"</t>
  </si>
  <si>
    <t>Субсидии бюджетам на реализацию мероприятий по укреплению единства российской нации и этнокультурному развитию народов России</t>
  </si>
  <si>
    <t>Субсидии бюджетам на поддержку творческой деятельности и техническое оснащение детских и кукольных театров</t>
  </si>
  <si>
    <t>Субсидии бюджетам на обеспечение комплексного развития сельских территорий</t>
  </si>
  <si>
    <t>Субсидии бюджетам на софинансирование закупки оборудования для создания "умных" спортивных площадок</t>
  </si>
  <si>
    <t>Субсидии бюджетам на оснащение (дооснащение и (или) переоснащение) медицинскими изделиями медицинских организаций, имеющих в своей структуре подразделения, оказывающие медицинскую помощь по медицинской реабилитации</t>
  </si>
  <si>
    <t>Субсидии бюджетам на обеспечение оснащения государственных и муниципальных общеобразовательных организаций, в том числе структурных подразделений указанных организаций, государственными символами Российской Федерации</t>
  </si>
  <si>
    <t>Субсидии бюджетам на софинансирование капитальных вложений в объекты государственной (муниципальной) собственности в рамках обеспечения комплексного развития сельских территорий</t>
  </si>
  <si>
    <t>Субсидии бюджетам субъектов Российской Федерации на обеспечение профилактики развития сердечно-сосудистых заболеваний и сердечно-сосудистых осложнений у пациентов высокого риска, находящихся на диспансерном наблюдении</t>
  </si>
  <si>
    <t>Субсидии бюджетам на обеспечение на участках мировых судей формирования и функционирования необходимой информационно-технологической и телекоммуникационной инфраструктуры для организации защищенного межведомственного электронного взаимодействия, приема исковых заявлений, направляемых в электронном виде, и организации участия в заседаниях мировых судов в режиме видео-конференц-связи</t>
  </si>
  <si>
    <t>Субсидии бюджетам на софинансирование капитальных вложений в объекты государственной(муниципальной) собственности в рамках финансового обеспечения программ, направленных на обеспечение безопасных и комфортных условий предоставления социальных услуг в сфере социального обслуживания</t>
  </si>
  <si>
    <t>Субсидии бюджетам на софинансирование капитальных вложений в объекты государственной(муниципальной) собственности в рамках создания и модернизации объектов спортивной инфраструктуры региональной собственности (муниципальной) для занятий физической культурой и спортом</t>
  </si>
  <si>
    <t>Субсидии бюджетам субъектов Российской Федерации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t>
  </si>
  <si>
    <t>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t>
  </si>
  <si>
    <t>Субсидии бюджетам на софинансирование капитальных вложений в объекты государственной (муниципальной) собственности в рамках нового строительства или реконструкции детских больниц (корпусов)</t>
  </si>
  <si>
    <t>Субсидии бюджетам на государственную поддержку аккредитации ветеринарных лабораторий в национальной системе аккредитации</t>
  </si>
  <si>
    <t>Субсидии бюджетам на развитие заправочной инфраструктуры компримированного природного газа</t>
  </si>
  <si>
    <t>Субсидии бюджетам на софинансирование расходных обязательств субъектов Российской Федерации, возникающих при поддержке переоборудования существующей автомобильной техники, включая общественный транспорт и коммунальную технику, для использования природного газа в качестве топлива</t>
  </si>
  <si>
    <t>Субсидии бюджетам на разработку и реализацию комплекса мер, направленных на повышение доступности и популяризации туризма для детей школьного возраста</t>
  </si>
  <si>
    <t>Субсидии бюджетам на создание школ креативных индустрий</t>
  </si>
  <si>
    <t>Субсидии бюджетам субъектов Российской Федерации на создание новых мест в общеобразовательных организациях в связи с ростом обучающихся, вызванным демографическим фактором</t>
  </si>
  <si>
    <t>Субсидии бюджетам на создание (обновление) материально-технической базы образовательных организаций, реализующих программы среднего профессионального образования</t>
  </si>
  <si>
    <t>Субсидии бюджетам на развитие транспортной инфраструктуры на сельских территориях</t>
  </si>
  <si>
    <t>Субсидии бюджетам на проведение комплексных кадастровых работ</t>
  </si>
  <si>
    <t>Субсидии бюджетам на развитие сети учреждений культурно-досугового типа</t>
  </si>
  <si>
    <t>Субсидии бюджетам на реновацию учреждений отрасли культуры</t>
  </si>
  <si>
    <t>Субсидии бюджетам на проведение гидромелиоративных, культуртехнических, агролесомелиоративных и фитомелиоративных мероприятий, а также мероприятий в области известкования кислых почв на пашне</t>
  </si>
  <si>
    <t>Субсидии бюджетам на подготовку проектов межевания земельных участков и на проведение кадастровых работ</t>
  </si>
  <si>
    <t>Субсидии бюджетам субъектов Российской Федерации на софинансирование капитальных вложений в объекты государственной собственности субъектов Российской Федерации</t>
  </si>
  <si>
    <t>Субсидии бюджетам на приведение в нормативное состояние автомобильных дорог и искусственных дорожных сооружений в рамках реализации национального проекта "Безопасные качественные дороги"</t>
  </si>
  <si>
    <t>Прочие субсидии</t>
  </si>
  <si>
    <t xml:space="preserve">Субвенции бюджетам субъектов Российской Федерации и муниципальных образований </t>
  </si>
  <si>
    <t>Субвенции бюджетам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</si>
  <si>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Субвенции бюджетам муниципальных образований на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t>
  </si>
  <si>
    <t>Субвенции бюджетам субъектов Российской Федерации на оплату жилищно-коммунальных услуг отдельным категориям граждан</t>
  </si>
  <si>
    <t>Субвенции бюджетам субъектов Российской Федерации на осуществление переданного полномочия Российской Федерации по осуществлению ежегодной денежной выплаты лицам, награжденным нагрудным знаком "Почетный донор России"</t>
  </si>
  <si>
    <t>Субвенции бюджетам субъектов Российской Федерации на государственные единовременные пособия и ежемесячные денежные компенсации гражданам при возникновении поствакцинальных осложнений в соответствии с Федеральным законом от 17 сентября 1998 года №157-ФЗ "Об иммунопрофилактике инфекционных болезней"</t>
  </si>
  <si>
    <t>Субвенции бюджетам субъектов Российской Федерации на выплаты инвалидам компенсаций страховых премий по договорам обязательного страхования гражданской ответственности владельцев транспортных средств в соответствии с Федеральным законом от 25 апреля 2002 года  40-ФЗ "Об обязательном страховании гражданской ответственности владельцев транспортных средств"</t>
  </si>
  <si>
    <t>Субвенции бюджетам на осуществление первичного воинского учета органами местного самоуправления поселений, муниципальных и городских округов</t>
  </si>
  <si>
    <t xml:space="preserve">Субвенции бюджетам субъектов Российской Федерации на осуществление отдельных полномочий в области лесных отношений </t>
  </si>
  <si>
    <t>Субвенции бюджетам субъектов Российской Федерации на осуществление отдельных полномочий в области водных отношений</t>
  </si>
  <si>
    <t>Субвенции бюджетам субъектов Российской Федерации на выплату единовременного пособия при всех формах устройства детей, лишенных родительского попечения, в семью</t>
  </si>
  <si>
    <t>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№1032-I " О занятости населения в Российской Федерации"</t>
  </si>
  <si>
    <t>Субвенции бюджетам субъектов Российской Федерации на выплату единовременного пособия  беременной жене военнослужащего, проходящего военную службу по призыву, а также ежемесячного  пособия на ребенка военнослужащего, проходящего  военную службу по призыву, в соответствии с Федеральным законом от 19 мая 1995 года № 81-ФЗ "О государственных пособиях гражданам, имеющим детей"</t>
  </si>
  <si>
    <t>Субвенции бюджетам субъектов Российской Федерации на обеспечение жильем отдельных категорий граждан, установленных Федеральным законом от 12 января 1995 года № 5-ФЗ "О ветеранах", в соответствии с Указом Президента Российской Федерации от 7 мая 2008 года № 714 "Об обеспечении жильем ветеранов Великой Отечественной войны 1941 - 1945 годов"</t>
  </si>
  <si>
    <t xml:space="preserve">Субвенции бюджетам субъектов Российской Федерации на обеспечение жильем отдельных категорий граждан, установленных Федеральными законом от 12 января 1995 года № 5-ФЗ "О ветеранах" </t>
  </si>
  <si>
    <t>Субвенции бюджетам субъектов Российской Федерации на обеспечение жильем отдельных категорий граждан, установленных Федеральными законом от 24 ноября 1995 года № 181-ФЗ "О социальной защите инвалидов в Российской Федерации"</t>
  </si>
  <si>
    <t>Субвенции бюджетам субъектов Российской Федерации на выплату государственных пособий лицам, не подлежащим обязательному социальному страхованию на случай временной нетрудоспособности и в связи с материнством, и лицам, уволенным в связи с ликвидацией организаций (прекращением деятельности, полномочий физическими лицами), в соответствии с Федеральным законом от 19 мая 1995 года № 81-ФЗ "О государственных пособиях гражданам, имеющим детей"</t>
  </si>
  <si>
    <t>Субвенции бюджетам на увеличение площади лесовосстановления</t>
  </si>
  <si>
    <t>Субвенции бюджетам на оснащение учреждений, выполняющих мероприятия по воспроизводству лесов, специализированной лесохозяйственной техникой и оборудованием для проведения комплекса мероприятий по лесовосстановлению и лесоразведению</t>
  </si>
  <si>
    <t>Субвенции бюджетам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t>
  </si>
  <si>
    <t>Субвенции бюджетам субъектов Российской Федерации на осуществление переданных полномочий Российской Федерации по предоставлению отдельных мер социальной поддержки граждан, подвергшихся воздействию радиации</t>
  </si>
  <si>
    <t>Субвенции бюджетам субъектов Российской Федерации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 медицинскими изделиями по рецептам на медицинские изделия, а также специализированными продуктами  лечебного питания для детей-инвалидов</t>
  </si>
  <si>
    <t>Субвенции бюджетам муниципальных образований на компенсацию отдельным категориям граждан оплаты взноса на капитальный ремонт общего имущества в многоквартирном доме</t>
  </si>
  <si>
    <t>Субвенции бюджетам на выполнение полномочий Российской Федерации по осуществлению ежемесячной выплаты в связи с рождением (усыновлением) первого ребенка</t>
  </si>
  <si>
    <t>Единая субвенция бюджетам субъектов Российской Федерации и бюджету г.Байконура</t>
  </si>
  <si>
    <t>Субвенции бюджетам на осуществление мер пожарной безопасности и тушение лесных пожаров</t>
  </si>
  <si>
    <t>Прочие субвенции</t>
  </si>
  <si>
    <t>Иные межбюджетные трансферты</t>
  </si>
  <si>
    <t>Межбюджетные трансферты, передаваемые бюджетам субъектов Российской Федерации на социальную поддержку Героев Советского Союза, Героев Российской Федерации и полных кавалеров ордена Славы</t>
  </si>
  <si>
    <t xml:space="preserve"> Межбюджетные трансферты, передаваемые бюджетам субъектов Российской Федерации на обеспечение деятельности  депутатов Государственной Думы и их помощников в избирательных округах</t>
  </si>
  <si>
    <t xml:space="preserve"> Межбюджетные трансферты,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t>
  </si>
  <si>
    <t>Межбюджетные трансферты, передаваемые бюджетам на реализацию отдельных полномочий в области лекарственного обеспечения</t>
  </si>
  <si>
    <t>Межбюджетные трансферты, передаваемые бюджетам субъектов Российской Федерации на переоснащение медицинских организаций, оказывающих помощь больным онкологическими заболеваниями</t>
  </si>
  <si>
    <t>Межбюджетные трансферты, передаваемые бюджетам на оснащение оборудованием региональных сосудистых центров и первичных сосудистых отделений</t>
  </si>
  <si>
    <t>Межбюджетные трансферты, передаваемые бюджетам на ежемесячное вознаграждение за классное руководство педагогическим работникам государственных и муниципальных общеобразовательных организаций</t>
  </si>
  <si>
    <t>Межбюджетные трансферты, передаваемые бюджетам на финансовое обеспечение расходов на организационные мероприятия, связанные с обеспечением лиц лекарственными препаратами, предназначенными для лечения больных гемофилией, муковисцидозом, гипофизарным нанизмом, болезнью Гоше, злокачественными новообразованиями лимфоидной, кроветворной и родственных им тканей, рассеянным склерозом, гемолитико-уремическим синдромом, юношеским артритом с системным началом, мукополисахаридозом I, II и VI типов, а также после трансплантации органов и (или) тканей</t>
  </si>
  <si>
    <t>Межбюджетные трансферты, передаваемые бюджетам на финансовое обеспечение дорожной деятельности в рамках реализации национального проекта "Безопасные и качественные автомобильные дороги"</t>
  </si>
  <si>
    <t>Межбюджетные трансферты, передаваемые бюджетам на внедрение интеллектуальных транспортных систем, предусматривающих автоматизацию процессов управления дорожным движением в городских агломерациях, включающих города с населением свыше 300 тысяч человек</t>
  </si>
  <si>
    <t>Межбюджетные трансферты, передаваемые бюджетам субъектов Российской Федерации на компенсацию расходов, связанных с оказанием медицинскими организациями, подведомственными органам исполнительной власти субъектов Российской Федерации, органам местного самоуправления, гражданам Украины и лицам без гражданства медицинской помощи, а также затрат по проведению указанным лицам профилактических прививок, включенных в календарь профилактических прививок по эпидемическим показаниям</t>
  </si>
  <si>
    <t>Межбюджетные трансферты, передаваемые бюджетам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t>
  </si>
  <si>
    <t>Межбюджетные трансферты, передаваемые бюджетам на возмещение части затрат на уплату процентов по инвестиционным кредитам (займам) в агропромышленном комплексе</t>
  </si>
  <si>
    <t>Межбюджетные трансферты, передаваемые бюджетам на создание модельных муниципальных библиотек</t>
  </si>
  <si>
    <t>Межбюджетные трансферты, передаваемые бюджетам на проведение вакцинации против пневмококковой инфекции граждан старше трудоспособного возраста из групп риска, проживающих в организациях социального обслуживания</t>
  </si>
  <si>
    <t>Межбюджетные трансферты, передаваемые бюджетам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t>
  </si>
  <si>
    <t>Межбюджетные трансферты, передаваемые бюджетам субъектов Российской Федерации в целях софинансирования расходных обязательств субъектов Российской Федерации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t>
  </si>
  <si>
    <t>Межбюджетные трансферты, передаваемые бюджетам, за счет средств резервного фонда Правительства Российской Федерации</t>
  </si>
  <si>
    <t>Межбюджетные трансферты,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 местного значения</t>
  </si>
  <si>
    <t>Межбюджетные трансферты,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t>
  </si>
  <si>
    <t>Межбюджетные трансферты, передаваемые бюджетам в целях достижения результатов национального проекта "Производительность труда"</t>
  </si>
  <si>
    <t>Межбюджетные трансферты, передаваемые бюджетам на осуществление государственной поддержки субъектов Российской Федерации-участников национального проекта "Производительность труда и поддержка занятости"</t>
  </si>
  <si>
    <t>Межбюджетные трансферты, передаваемые бюджетам субъектов Российской Федерации на реализацию мероприятий по созданию и организации работы единой службы оперативной помощи гражданам по номеру "122"</t>
  </si>
  <si>
    <t>Межбюджетные трансферты, передаваемые бюджетам на возмещение производителям зерновых культур части затрат на производство и реализацию зерновых культур</t>
  </si>
  <si>
    <t>Межбюджетные трансферты, передаваемые бюджетам на ежемесячное денежное вознаграждение за классное руководство (кураторство) педагогическим работникам государственных образовательных организаций субъектов Российской Федерации и г. Байконура, муниципальных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t>
  </si>
  <si>
    <t>Межбюджетные трансферты, передаваемые бюджетам на развитие инфраструктуры дорожного хозяйства</t>
  </si>
  <si>
    <t>БЕЗВОЗМЕЗДНЫЕ ПОСТУПЛЕНИЯ ОТ ГОСУДАРСТВЕННЫХ (МУНИЦИПАЛЬНЫХ) ОРГАНИЗАЦИЙ</t>
  </si>
  <si>
    <t>Безвозмездные поступления в бюджеты субъектов от государственной корпорации-- Фонда содействия реформированию жилищно-коммунального хозяйства на обеспечение мероприятий по капитальному ремонту многоквартирных домов</t>
  </si>
  <si>
    <t>Безвозмездные поступления в бюджеты субъектов Российской Федерации от государственной корпорации - Фонда содействия реформированию жилищно-коммунального хозяйства на обеспечение мероприятий по переселению граждан из аварийного жилищного фонда, в том числе переселению граждан из аварийного жилищного фонда с учетом необходимости развития малоэтажного жилищного строительства</t>
  </si>
  <si>
    <t>Безвозмездные поступления в бюджеты субъектов Российской Федерации от государственной корпорации - Фонда содействия реформированию жилищно-коммунального хозяйства на обеспечение мероприятий по модернизации систем коммунальной инфраструктуры</t>
  </si>
  <si>
    <t>БЕЗВОЗМЕЗДНЫЕ ПОСТУПЛЕНИЯ ОТ НЕГОСУДАРСТВЕННЫХ ОРГАНИЗАЦИЙ</t>
  </si>
  <si>
    <t>ПРОЧИЕ БЕЗВОЗМЕЗДНЫЕ ПОСТУПЛЕНИЯ</t>
  </si>
  <si>
    <t>ДОХОДЫ БЮДЖЕТОВ БЮДЖЕТНОЙ СИСТЕМЫ РОССИЙСКОЙ ФЕДЕРАЦИИ ОТ ВОЗВРАТА БЮДЖЕТАМИ БЮДЖЕТНОЙ СИСТЕМЫ РОССИЙСКОЙ ФЕДЕРАЦИИ И ОРГАНИЗАЦИЯМИ ОСТАТКОВ СУБСИДИЙ, СУБВЕНЦИЙ И ИНЫХ МЕЖБЮДЖЕТНЫХ ТРАНСФЕРТОВ, ИМЕЮЩИХ ЦЕЛЕВОЕ НАЗНАЧЕНИЕ, ПРОШЛЫХ ЛЕТ</t>
  </si>
  <si>
    <t>ВОЗВРАТ ОСТАТКОВ СУБСИДИЙ, СУБВЕНЦИЙ И ИНЫХ МЕЖБЮДЖЕТНЫХ ТРАНСФЕРТОВ, ИМЕЮЩИХ ЦЕЛЕВОЕ НАЗНАЧЕНИЕ, ПРОШЛЫХ ЛЕТ</t>
  </si>
</sst>
</file>

<file path=xl/styles.xml><?xml version="1.0" encoding="utf-8"?>
<styleSheet xmlns="http://schemas.openxmlformats.org/spreadsheetml/2006/main">
  <numFmts count="1">
    <numFmt numFmtId="164" formatCode="#,##0.0"/>
  </numFmts>
  <fonts count="24">
    <font>
      <sz val="11"/>
      <color theme="1"/>
      <name val="Calibri"/>
      <family val="2"/>
      <charset val="204"/>
      <scheme val="minor"/>
    </font>
    <font>
      <sz val="10"/>
      <color theme="1"/>
      <name val="Times New Roman"/>
      <family val="1"/>
      <charset val="204"/>
    </font>
    <font>
      <b/>
      <sz val="10"/>
      <name val="Times New Roman"/>
      <family val="1"/>
      <charset val="204"/>
    </font>
    <font>
      <b/>
      <sz val="12"/>
      <name val="Times New Roman"/>
      <family val="1"/>
      <charset val="204"/>
    </font>
    <font>
      <i/>
      <sz val="9"/>
      <name val="Times New Roman"/>
      <family val="1"/>
      <charset val="204"/>
    </font>
    <font>
      <i/>
      <sz val="12"/>
      <name val="Times New Roman"/>
      <family val="1"/>
      <charset val="204"/>
    </font>
    <font>
      <sz val="9"/>
      <name val="Times New Roman"/>
      <family val="1"/>
      <charset val="204"/>
    </font>
    <font>
      <sz val="12"/>
      <name val="Times New Roman"/>
      <family val="1"/>
      <charset val="204"/>
    </font>
    <font>
      <b/>
      <sz val="10"/>
      <color theme="1"/>
      <name val="Times New Roman"/>
      <family val="1"/>
      <charset val="204"/>
    </font>
    <font>
      <b/>
      <sz val="13"/>
      <color theme="1"/>
      <name val="Times New Roman"/>
      <family val="1"/>
      <charset val="204"/>
    </font>
    <font>
      <i/>
      <sz val="8"/>
      <name val="Times New Roman"/>
      <family val="1"/>
      <charset val="204"/>
    </font>
    <font>
      <sz val="12"/>
      <color theme="1"/>
      <name val="Times New Roman"/>
      <family val="1"/>
      <charset val="204"/>
    </font>
    <font>
      <i/>
      <sz val="12"/>
      <color theme="1"/>
      <name val="Times New Roman"/>
      <family val="1"/>
      <charset val="204"/>
    </font>
    <font>
      <i/>
      <sz val="11"/>
      <color theme="1"/>
      <name val="Calibri"/>
      <family val="2"/>
      <charset val="204"/>
      <scheme val="minor"/>
    </font>
    <font>
      <i/>
      <vertAlign val="superscript"/>
      <sz val="8"/>
      <name val="Times New Roman"/>
      <family val="1"/>
      <charset val="204"/>
    </font>
    <font>
      <sz val="12"/>
      <color theme="1"/>
      <name val="Calibri"/>
      <family val="2"/>
      <charset val="204"/>
      <scheme val="minor"/>
    </font>
    <font>
      <sz val="10"/>
      <name val="Times New Roman"/>
      <family val="1"/>
      <charset val="204"/>
    </font>
    <font>
      <b/>
      <sz val="12"/>
      <color theme="1"/>
      <name val="Times New Roman"/>
      <family val="1"/>
      <charset val="204"/>
    </font>
    <font>
      <b/>
      <sz val="9"/>
      <name val="Times New Roman"/>
      <family val="1"/>
      <charset val="204"/>
    </font>
    <font>
      <sz val="11"/>
      <color rgb="FF000000"/>
      <name val="Calibri"/>
      <family val="2"/>
      <scheme val="minor"/>
    </font>
    <font>
      <b/>
      <sz val="10"/>
      <color rgb="FF000000"/>
      <name val="Times New Roman"/>
      <family val="1"/>
      <charset val="204"/>
    </font>
    <font>
      <b/>
      <i/>
      <sz val="10"/>
      <color rgb="FF000000"/>
      <name val="Times New Roman"/>
      <family val="1"/>
      <charset val="204"/>
    </font>
    <font>
      <sz val="10"/>
      <color rgb="FF000000"/>
      <name val="Times New Roman"/>
      <family val="1"/>
      <charset val="204"/>
    </font>
    <font>
      <b/>
      <i/>
      <sz val="12"/>
      <name val="Times New Roman"/>
      <family val="1"/>
      <charset val="204"/>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9" fillId="0" borderId="0"/>
  </cellStyleXfs>
  <cellXfs count="73">
    <xf numFmtId="0" fontId="0" fillId="0" borderId="0" xfId="0"/>
    <xf numFmtId="0" fontId="0" fillId="0" borderId="0" xfId="0" applyFill="1"/>
    <xf numFmtId="0" fontId="1" fillId="0" borderId="0" xfId="0" applyFont="1"/>
    <xf numFmtId="3" fontId="11" fillId="0" borderId="1" xfId="0" applyNumberFormat="1" applyFont="1" applyFill="1" applyBorder="1"/>
    <xf numFmtId="3" fontId="11" fillId="0" borderId="0" xfId="0" applyNumberFormat="1" applyFont="1" applyFill="1"/>
    <xf numFmtId="0" fontId="1" fillId="0" borderId="0" xfId="0" applyFont="1" applyFill="1" applyAlignment="1">
      <alignment horizontal="right"/>
    </xf>
    <xf numFmtId="164" fontId="7" fillId="0" borderId="2" xfId="0" applyNumberFormat="1" applyFont="1" applyFill="1" applyBorder="1" applyAlignment="1">
      <alignment horizontal="right" vertical="center"/>
    </xf>
    <xf numFmtId="3" fontId="7" fillId="0" borderId="0" xfId="0" applyNumberFormat="1" applyFont="1" applyFill="1" applyBorder="1" applyAlignment="1">
      <alignment horizontal="right" vertical="center"/>
    </xf>
    <xf numFmtId="0" fontId="1" fillId="0" borderId="0" xfId="0" applyFont="1" applyFill="1"/>
    <xf numFmtId="3" fontId="7" fillId="0" borderId="1" xfId="0" applyNumberFormat="1" applyFont="1" applyFill="1" applyBorder="1" applyAlignment="1">
      <alignment horizontal="right" vertical="center"/>
    </xf>
    <xf numFmtId="0" fontId="0" fillId="0" borderId="0" xfId="0" applyFill="1" applyBorder="1"/>
    <xf numFmtId="3" fontId="11" fillId="0" borderId="0" xfId="0" applyNumberFormat="1" applyFont="1" applyFill="1" applyBorder="1"/>
    <xf numFmtId="3" fontId="3" fillId="0" borderId="0" xfId="0" applyNumberFormat="1" applyFont="1" applyFill="1" applyBorder="1" applyAlignment="1">
      <alignment horizontal="right" vertical="center" wrapText="1"/>
    </xf>
    <xf numFmtId="0" fontId="13" fillId="0" borderId="0" xfId="0" applyFont="1" applyFill="1"/>
    <xf numFmtId="3" fontId="5" fillId="0" borderId="1" xfId="0" applyNumberFormat="1" applyFont="1" applyFill="1" applyBorder="1" applyAlignment="1">
      <alignment horizontal="right" vertical="center"/>
    </xf>
    <xf numFmtId="3" fontId="12" fillId="0" borderId="1" xfId="0" applyNumberFormat="1" applyFont="1" applyFill="1" applyBorder="1"/>
    <xf numFmtId="3" fontId="12" fillId="0" borderId="0" xfId="0" applyNumberFormat="1" applyFont="1" applyFill="1"/>
    <xf numFmtId="164" fontId="5" fillId="0" borderId="2" xfId="0" applyNumberFormat="1" applyFont="1" applyFill="1" applyBorder="1" applyAlignment="1">
      <alignment horizontal="right" vertical="center"/>
    </xf>
    <xf numFmtId="0" fontId="0" fillId="0" borderId="0" xfId="0" applyFont="1" applyFill="1"/>
    <xf numFmtId="3" fontId="5" fillId="0" borderId="0" xfId="0" applyNumberFormat="1" applyFont="1" applyFill="1" applyBorder="1" applyAlignment="1">
      <alignment horizontal="right" vertical="center"/>
    </xf>
    <xf numFmtId="0" fontId="13" fillId="0" borderId="0" xfId="0" applyFont="1"/>
    <xf numFmtId="0" fontId="13" fillId="0" borderId="0" xfId="0" applyFont="1" applyFill="1" applyBorder="1"/>
    <xf numFmtId="3" fontId="3" fillId="0" borderId="1" xfId="0" applyNumberFormat="1" applyFont="1" applyFill="1" applyBorder="1" applyAlignment="1">
      <alignment horizontal="right" vertical="center" wrapText="1"/>
    </xf>
    <xf numFmtId="0" fontId="17" fillId="0" borderId="0" xfId="0" applyFont="1" applyFill="1" applyAlignment="1">
      <alignment horizontal="center" vertical="center" wrapText="1"/>
    </xf>
    <xf numFmtId="0" fontId="0" fillId="0" borderId="0" xfId="0" applyFont="1" applyFill="1" applyBorder="1"/>
    <xf numFmtId="0" fontId="0" fillId="0" borderId="0" xfId="0" applyFont="1"/>
    <xf numFmtId="3" fontId="0" fillId="0" borderId="0" xfId="0" applyNumberFormat="1" applyFill="1"/>
    <xf numFmtId="3" fontId="0" fillId="0" borderId="0" xfId="0" applyNumberFormat="1"/>
    <xf numFmtId="0" fontId="0" fillId="0" borderId="0" xfId="0" applyFont="1" applyBorder="1"/>
    <xf numFmtId="3" fontId="5" fillId="0" borderId="5" xfId="0" applyNumberFormat="1" applyFont="1" applyFill="1" applyBorder="1" applyAlignment="1">
      <alignment horizontal="right" vertical="center"/>
    </xf>
    <xf numFmtId="3" fontId="7" fillId="0" borderId="5" xfId="0" applyNumberFormat="1" applyFont="1" applyFill="1" applyBorder="1" applyAlignment="1">
      <alignment horizontal="right" vertical="center"/>
    </xf>
    <xf numFmtId="164" fontId="7" fillId="0" borderId="4" xfId="0" applyNumberFormat="1" applyFont="1" applyFill="1" applyBorder="1" applyAlignment="1">
      <alignment horizontal="right" vertical="center"/>
    </xf>
    <xf numFmtId="164" fontId="7" fillId="0" borderId="6" xfId="0" applyNumberFormat="1" applyFont="1" applyFill="1" applyBorder="1" applyAlignment="1">
      <alignment horizontal="right" vertical="center"/>
    </xf>
    <xf numFmtId="164" fontId="7" fillId="0" borderId="3" xfId="0" applyNumberFormat="1" applyFont="1" applyFill="1" applyBorder="1" applyAlignment="1">
      <alignment horizontal="right" vertical="center"/>
    </xf>
    <xf numFmtId="164" fontId="7" fillId="0" borderId="0" xfId="0" applyNumberFormat="1" applyFont="1" applyFill="1" applyBorder="1" applyAlignment="1">
      <alignment horizontal="right" vertical="center"/>
    </xf>
    <xf numFmtId="3" fontId="7" fillId="2" borderId="1" xfId="0" applyNumberFormat="1" applyFont="1" applyFill="1" applyBorder="1" applyAlignment="1">
      <alignment horizontal="right" vertical="center" wrapText="1"/>
    </xf>
    <xf numFmtId="3" fontId="5" fillId="0" borderId="1" xfId="0" applyNumberFormat="1" applyFont="1" applyFill="1" applyBorder="1" applyAlignment="1">
      <alignment horizontal="right" vertical="center" wrapText="1"/>
    </xf>
    <xf numFmtId="3" fontId="7" fillId="0" borderId="1" xfId="0" applyNumberFormat="1" applyFont="1" applyFill="1" applyBorder="1" applyAlignment="1">
      <alignment horizontal="right" vertical="center" wrapText="1"/>
    </xf>
    <xf numFmtId="3" fontId="12" fillId="0" borderId="1" xfId="0" applyNumberFormat="1" applyFont="1" applyFill="1" applyBorder="1" applyAlignment="1">
      <alignment horizontal="right" vertical="center"/>
    </xf>
    <xf numFmtId="3" fontId="11" fillId="0" borderId="1" xfId="0" applyNumberFormat="1" applyFont="1" applyFill="1" applyBorder="1" applyAlignment="1">
      <alignment horizontal="right" vertical="center"/>
    </xf>
    <xf numFmtId="3" fontId="13" fillId="0" borderId="0" xfId="0" applyNumberFormat="1" applyFont="1" applyFill="1"/>
    <xf numFmtId="0" fontId="20" fillId="0" borderId="1" xfId="1" applyNumberFormat="1" applyFont="1" applyFill="1" applyBorder="1" applyAlignment="1">
      <alignment horizontal="center" vertical="center" wrapText="1"/>
    </xf>
    <xf numFmtId="164" fontId="3" fillId="0" borderId="1" xfId="0" applyNumberFormat="1" applyFont="1" applyFill="1" applyBorder="1" applyAlignment="1">
      <alignment horizontal="right" vertical="center" wrapText="1"/>
    </xf>
    <xf numFmtId="0" fontId="22" fillId="0" borderId="1" xfId="1" applyNumberFormat="1" applyFont="1" applyFill="1" applyBorder="1" applyAlignment="1">
      <alignment horizontal="center" vertical="center" wrapText="1"/>
    </xf>
    <xf numFmtId="0" fontId="21" fillId="0" borderId="1" xfId="1" applyNumberFormat="1" applyFont="1" applyFill="1" applyBorder="1" applyAlignment="1">
      <alignment horizontal="center" vertical="center" wrapText="1"/>
    </xf>
    <xf numFmtId="0" fontId="22" fillId="2" borderId="1" xfId="1" applyNumberFormat="1" applyFont="1" applyFill="1" applyBorder="1" applyAlignment="1">
      <alignment horizontal="center" vertical="center" wrapText="1"/>
    </xf>
    <xf numFmtId="3" fontId="23" fillId="0" borderId="1" xfId="0" applyNumberFormat="1" applyFont="1" applyFill="1" applyBorder="1" applyAlignment="1">
      <alignment horizontal="right" vertical="center" wrapText="1"/>
    </xf>
    <xf numFmtId="3" fontId="11" fillId="0" borderId="1" xfId="0" applyNumberFormat="1" applyFont="1" applyFill="1" applyBorder="1" applyAlignment="1">
      <alignment vertical="center"/>
    </xf>
    <xf numFmtId="0" fontId="15" fillId="0" borderId="1" xfId="0" applyFont="1" applyFill="1" applyBorder="1" applyAlignment="1">
      <alignment vertical="center"/>
    </xf>
    <xf numFmtId="164" fontId="5" fillId="0" borderId="4" xfId="0" applyNumberFormat="1" applyFont="1" applyFill="1" applyBorder="1" applyAlignment="1">
      <alignment horizontal="right" vertical="center"/>
    </xf>
    <xf numFmtId="0" fontId="2" fillId="0" borderId="1" xfId="0" applyFont="1" applyFill="1" applyBorder="1" applyAlignment="1">
      <alignment horizontal="center" vertical="center" wrapText="1"/>
    </xf>
    <xf numFmtId="164" fontId="3" fillId="0" borderId="1" xfId="0" applyNumberFormat="1" applyFont="1" applyFill="1" applyBorder="1" applyAlignment="1">
      <alignment horizontal="right" vertical="center"/>
    </xf>
    <xf numFmtId="0" fontId="16" fillId="0" borderId="1" xfId="0" applyFont="1" applyFill="1" applyBorder="1" applyAlignment="1">
      <alignment horizontal="center" vertical="center" wrapText="1"/>
    </xf>
    <xf numFmtId="164" fontId="7" fillId="0" borderId="1" xfId="0" applyNumberFormat="1" applyFont="1" applyFill="1" applyBorder="1" applyAlignment="1">
      <alignment horizontal="right" vertical="center"/>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64" fontId="5" fillId="0" borderId="1" xfId="0" applyNumberFormat="1" applyFont="1" applyFill="1" applyBorder="1" applyAlignment="1">
      <alignment horizontal="right" vertical="center"/>
    </xf>
    <xf numFmtId="0" fontId="10" fillId="0" borderId="1" xfId="0" applyNumberFormat="1" applyFont="1" applyFill="1" applyBorder="1" applyAlignment="1">
      <alignment horizontal="left" vertical="center" wrapText="1"/>
    </xf>
    <xf numFmtId="0" fontId="10" fillId="0" borderId="1" xfId="0" applyFont="1" applyBorder="1" applyAlignment="1">
      <alignment horizontal="center" vertical="center" wrapText="1"/>
    </xf>
    <xf numFmtId="0" fontId="10" fillId="0" borderId="1" xfId="0" quotePrefix="1" applyFont="1" applyBorder="1" applyAlignment="1">
      <alignment horizontal="center" vertical="center" wrapText="1"/>
    </xf>
    <xf numFmtId="0" fontId="4" fillId="0" borderId="1" xfId="0" applyFont="1" applyBorder="1" applyAlignment="1">
      <alignment horizontal="center" vertical="center" wrapText="1"/>
    </xf>
    <xf numFmtId="0" fontId="6"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right" vertical="center"/>
    </xf>
    <xf numFmtId="0" fontId="7" fillId="0" borderId="1" xfId="0" applyNumberFormat="1" applyFont="1" applyFill="1" applyBorder="1" applyAlignment="1">
      <alignment horizontal="right" vertical="center"/>
    </xf>
    <xf numFmtId="0" fontId="5" fillId="0" borderId="1" xfId="0" applyNumberFormat="1" applyFont="1" applyFill="1" applyBorder="1" applyAlignment="1">
      <alignment horizontal="right" vertical="center"/>
    </xf>
    <xf numFmtId="0" fontId="18" fillId="0" borderId="1" xfId="0" applyFont="1" applyFill="1" applyBorder="1" applyAlignment="1">
      <alignment horizontal="center" vertical="center" wrapText="1"/>
    </xf>
    <xf numFmtId="0" fontId="0" fillId="0" borderId="1" xfId="0" applyBorder="1" applyAlignment="1">
      <alignment horizontal="center" vertical="center" wrapText="1"/>
    </xf>
    <xf numFmtId="0" fontId="9" fillId="0" borderId="0" xfId="0" applyFont="1" applyAlignment="1">
      <alignment horizontal="center" vertical="center" wrapText="1"/>
    </xf>
    <xf numFmtId="0" fontId="0" fillId="0" borderId="0" xfId="0" applyAlignment="1"/>
    <xf numFmtId="0" fontId="0" fillId="0" borderId="0" xfId="0" applyFill="1" applyBorder="1" applyAlignment="1"/>
    <xf numFmtId="0" fontId="8"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1" xfId="0" applyFill="1" applyBorder="1" applyAlignment="1">
      <alignment horizontal="center" vertical="center" wrapText="1"/>
    </xf>
  </cellXfs>
  <cellStyles count="2">
    <cellStyle name="Normal" xfId="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Q252"/>
  <sheetViews>
    <sheetView tabSelected="1" zoomScaleNormal="100" workbookViewId="0">
      <pane xSplit="1" topLeftCell="B1" activePane="topRight" state="frozen"/>
      <selection pane="topRight" activeCell="O9" sqref="O9"/>
    </sheetView>
  </sheetViews>
  <sheetFormatPr defaultRowHeight="15.75"/>
  <cols>
    <col min="1" max="1" width="47.85546875" customWidth="1"/>
    <col min="2" max="2" width="13" style="1" customWidth="1"/>
    <col min="3" max="3" width="12.85546875" style="1" customWidth="1"/>
    <col min="4" max="4" width="12.5703125" style="1" customWidth="1"/>
    <col min="5" max="5" width="12.28515625" style="1" customWidth="1"/>
    <col min="6" max="6" width="13.28515625" style="1" bestFit="1" customWidth="1"/>
    <col min="7" max="7" width="11.85546875" style="1" customWidth="1"/>
    <col min="8" max="8" width="12.28515625" style="1" hidden="1" customWidth="1"/>
    <col min="9" max="9" width="12.28515625" style="4" hidden="1" customWidth="1"/>
    <col min="10" max="10" width="0" style="1" hidden="1" customWidth="1"/>
    <col min="11" max="11" width="12.28515625" style="4" hidden="1" customWidth="1"/>
    <col min="12" max="12" width="0" style="1" hidden="1" customWidth="1"/>
    <col min="13" max="13" width="8.7109375" style="1" hidden="1" customWidth="1"/>
    <col min="15" max="15" width="9.85546875" bestFit="1" customWidth="1"/>
  </cols>
  <sheetData>
    <row r="1" spans="1:15" ht="38.25" customHeight="1">
      <c r="A1" s="67" t="s">
        <v>92</v>
      </c>
      <c r="B1" s="67"/>
      <c r="C1" s="67"/>
      <c r="D1" s="67"/>
      <c r="E1" s="67"/>
      <c r="F1" s="68"/>
      <c r="G1" s="68"/>
    </row>
    <row r="2" spans="1:15" ht="20.25" customHeight="1">
      <c r="C2" s="23"/>
      <c r="D2" s="5"/>
      <c r="E2" s="23"/>
      <c r="F2" s="69" t="s">
        <v>32</v>
      </c>
      <c r="G2" s="69"/>
    </row>
    <row r="3" spans="1:15" ht="15.75" customHeight="1">
      <c r="A3" s="71" t="s">
        <v>2</v>
      </c>
      <c r="B3" s="71"/>
      <c r="C3" s="71"/>
      <c r="D3" s="71"/>
      <c r="E3" s="71"/>
      <c r="F3" s="71"/>
      <c r="G3" s="71"/>
    </row>
    <row r="4" spans="1:15" s="2" customFormat="1" ht="41.25" customHeight="1">
      <c r="A4" s="71"/>
      <c r="B4" s="71" t="s">
        <v>88</v>
      </c>
      <c r="C4" s="65" t="s">
        <v>84</v>
      </c>
      <c r="D4" s="71" t="s">
        <v>89</v>
      </c>
      <c r="E4" s="65" t="s">
        <v>90</v>
      </c>
      <c r="F4" s="70" t="s">
        <v>91</v>
      </c>
      <c r="G4" s="70"/>
      <c r="H4" s="8"/>
      <c r="I4" s="4"/>
      <c r="J4" s="8"/>
      <c r="K4" s="4"/>
      <c r="L4" s="8"/>
      <c r="M4" s="8"/>
    </row>
    <row r="5" spans="1:15" ht="49.5" customHeight="1">
      <c r="A5" s="71"/>
      <c r="B5" s="72"/>
      <c r="C5" s="72"/>
      <c r="D5" s="72"/>
      <c r="E5" s="66"/>
      <c r="F5" s="50" t="s">
        <v>35</v>
      </c>
      <c r="G5" s="50" t="s">
        <v>31</v>
      </c>
      <c r="H5" s="10"/>
      <c r="I5" s="11"/>
      <c r="J5" s="10"/>
      <c r="K5" s="11"/>
      <c r="L5" s="10"/>
      <c r="M5" s="10"/>
      <c r="N5" s="27"/>
    </row>
    <row r="6" spans="1:15" ht="18.75" customHeight="1">
      <c r="A6" s="41" t="s">
        <v>93</v>
      </c>
      <c r="B6" s="22">
        <v>57600731</v>
      </c>
      <c r="C6" s="22">
        <v>97881541</v>
      </c>
      <c r="D6" s="22">
        <v>61208605</v>
      </c>
      <c r="E6" s="42">
        <v>62.533348346037997</v>
      </c>
      <c r="F6" s="22">
        <v>3607874</v>
      </c>
      <c r="G6" s="42">
        <v>106.26359064783398</v>
      </c>
      <c r="H6" s="10"/>
      <c r="I6" s="11"/>
      <c r="J6" s="10"/>
      <c r="K6" s="11"/>
      <c r="L6" s="10"/>
      <c r="M6" s="10"/>
      <c r="N6" s="27"/>
    </row>
    <row r="7" spans="1:15" ht="15.75" customHeight="1">
      <c r="A7" s="50" t="s">
        <v>58</v>
      </c>
      <c r="B7" s="22">
        <v>45262439</v>
      </c>
      <c r="C7" s="22">
        <v>69683316</v>
      </c>
      <c r="D7" s="22">
        <v>45654224</v>
      </c>
      <c r="E7" s="51">
        <v>65.516721391387293</v>
      </c>
      <c r="F7" s="22">
        <v>391785</v>
      </c>
      <c r="G7" s="51">
        <v>100.86558525933611</v>
      </c>
      <c r="H7" s="12"/>
      <c r="I7" s="12"/>
      <c r="J7" s="12"/>
      <c r="K7" s="12"/>
      <c r="L7" s="12"/>
      <c r="M7" s="12"/>
      <c r="O7" s="27"/>
    </row>
    <row r="8" spans="1:15">
      <c r="A8" s="52" t="s">
        <v>59</v>
      </c>
      <c r="B8" s="22"/>
      <c r="C8" s="22"/>
      <c r="D8" s="22"/>
      <c r="E8" s="51"/>
      <c r="F8" s="22"/>
      <c r="G8" s="51"/>
      <c r="H8" s="12"/>
      <c r="I8" s="12"/>
      <c r="J8" s="12"/>
      <c r="K8" s="12"/>
      <c r="L8" s="12"/>
      <c r="M8" s="12"/>
      <c r="O8" s="27"/>
    </row>
    <row r="9" spans="1:15">
      <c r="A9" s="50" t="s">
        <v>17</v>
      </c>
      <c r="B9" s="22">
        <v>42829917</v>
      </c>
      <c r="C9" s="22">
        <v>66119802</v>
      </c>
      <c r="D9" s="22">
        <v>42588766</v>
      </c>
      <c r="E9" s="51">
        <v>64.411514722926725</v>
      </c>
      <c r="F9" s="22">
        <v>-241151</v>
      </c>
      <c r="G9" s="51">
        <v>99.436956648783607</v>
      </c>
      <c r="H9" s="12"/>
      <c r="I9" s="12"/>
      <c r="J9" s="12"/>
      <c r="K9" s="12"/>
      <c r="L9" s="12"/>
      <c r="M9" s="12"/>
      <c r="N9" s="27"/>
      <c r="O9" s="27"/>
    </row>
    <row r="10" spans="1:15" ht="15" customHeight="1">
      <c r="A10" s="50" t="s">
        <v>16</v>
      </c>
      <c r="B10" s="22">
        <v>2432522</v>
      </c>
      <c r="C10" s="22">
        <v>3563514</v>
      </c>
      <c r="D10" s="22">
        <v>3065458</v>
      </c>
      <c r="E10" s="51">
        <v>86.023458866725377</v>
      </c>
      <c r="F10" s="22">
        <v>632936</v>
      </c>
      <c r="G10" s="51">
        <v>126.01974411742216</v>
      </c>
      <c r="H10" s="12"/>
      <c r="I10" s="12"/>
      <c r="J10" s="12"/>
      <c r="K10" s="12"/>
      <c r="L10" s="12"/>
      <c r="M10" s="12"/>
      <c r="O10" s="27"/>
    </row>
    <row r="11" spans="1:15" ht="1.5" hidden="1" customHeight="1">
      <c r="A11" s="50"/>
      <c r="B11" s="22"/>
      <c r="C11" s="22"/>
      <c r="D11" s="9"/>
      <c r="E11" s="53"/>
      <c r="F11" s="9"/>
      <c r="G11" s="53"/>
      <c r="H11" s="10"/>
      <c r="I11" s="11"/>
      <c r="J11" s="10"/>
      <c r="K11" s="11"/>
      <c r="L11" s="10"/>
      <c r="M11" s="10"/>
      <c r="O11" s="27"/>
    </row>
    <row r="12" spans="1:15">
      <c r="A12" s="54" t="s">
        <v>3</v>
      </c>
      <c r="B12" s="36"/>
      <c r="C12" s="36"/>
      <c r="D12" s="9"/>
      <c r="E12" s="53"/>
      <c r="F12" s="9"/>
      <c r="G12" s="53"/>
      <c r="H12" s="10"/>
      <c r="I12" s="11"/>
      <c r="J12" s="10"/>
      <c r="K12" s="11"/>
      <c r="L12" s="10"/>
      <c r="M12" s="10"/>
    </row>
    <row r="13" spans="1:15" s="1" customFormat="1">
      <c r="A13" s="55" t="s">
        <v>4</v>
      </c>
      <c r="B13" s="9">
        <v>21914282</v>
      </c>
      <c r="C13" s="9">
        <v>23534358</v>
      </c>
      <c r="D13" s="9">
        <v>17273648</v>
      </c>
      <c r="E13" s="53">
        <v>73.397574728828374</v>
      </c>
      <c r="F13" s="9">
        <v>-4640634</v>
      </c>
      <c r="G13" s="53">
        <v>78.82370045251767</v>
      </c>
      <c r="H13" s="7"/>
      <c r="I13" s="11"/>
      <c r="J13" s="10"/>
      <c r="K13" s="11"/>
      <c r="L13" s="10"/>
      <c r="M13" s="10"/>
      <c r="O13" s="26"/>
    </row>
    <row r="14" spans="1:15" s="1" customFormat="1">
      <c r="A14" s="55" t="s">
        <v>5</v>
      </c>
      <c r="B14" s="37">
        <v>10971706</v>
      </c>
      <c r="C14" s="37">
        <v>23225737</v>
      </c>
      <c r="D14" s="37">
        <v>13234226</v>
      </c>
      <c r="E14" s="53">
        <v>56.980865666394145</v>
      </c>
      <c r="F14" s="9">
        <v>2262520</v>
      </c>
      <c r="G14" s="53">
        <v>120.62140564101882</v>
      </c>
    </row>
    <row r="15" spans="1:15" s="13" customFormat="1" ht="15.75" customHeight="1">
      <c r="A15" s="54" t="s">
        <v>33</v>
      </c>
      <c r="B15" s="14"/>
      <c r="C15" s="9"/>
      <c r="D15" s="14"/>
      <c r="E15" s="56"/>
      <c r="F15" s="14"/>
      <c r="G15" s="56"/>
      <c r="H15" s="29"/>
      <c r="I15" s="15"/>
      <c r="K15" s="16"/>
    </row>
    <row r="16" spans="1:15" s="13" customFormat="1" ht="56.25">
      <c r="A16" s="57" t="s">
        <v>67</v>
      </c>
      <c r="B16" s="14">
        <v>10198287</v>
      </c>
      <c r="C16" s="14">
        <v>20430425</v>
      </c>
      <c r="D16" s="14">
        <v>11073659</v>
      </c>
      <c r="E16" s="56">
        <v>54.201804416697151</v>
      </c>
      <c r="F16" s="14">
        <v>875372</v>
      </c>
      <c r="G16" s="56">
        <v>108.58351995781253</v>
      </c>
      <c r="H16" s="29"/>
      <c r="I16" s="15"/>
      <c r="K16" s="16"/>
    </row>
    <row r="17" spans="1:11" s="13" customFormat="1" ht="90">
      <c r="A17" s="57" t="s">
        <v>68</v>
      </c>
      <c r="B17" s="14">
        <v>254871</v>
      </c>
      <c r="C17" s="14">
        <v>284297</v>
      </c>
      <c r="D17" s="14">
        <v>167520</v>
      </c>
      <c r="E17" s="56">
        <v>58.924293960189523</v>
      </c>
      <c r="F17" s="14">
        <v>-87351</v>
      </c>
      <c r="G17" s="56">
        <v>65.727367962616384</v>
      </c>
      <c r="H17" s="29"/>
      <c r="I17" s="15"/>
      <c r="K17" s="16"/>
    </row>
    <row r="18" spans="1:11" s="13" customFormat="1" ht="33.75">
      <c r="A18" s="57" t="s">
        <v>39</v>
      </c>
      <c r="B18" s="14">
        <v>138771</v>
      </c>
      <c r="C18" s="14">
        <v>138369</v>
      </c>
      <c r="D18" s="14">
        <v>284722</v>
      </c>
      <c r="E18" s="56">
        <v>205.77007855805851</v>
      </c>
      <c r="F18" s="14">
        <v>145951</v>
      </c>
      <c r="G18" s="56">
        <v>205.17399168414153</v>
      </c>
      <c r="H18" s="29"/>
      <c r="I18" s="15"/>
      <c r="K18" s="16"/>
    </row>
    <row r="19" spans="1:11" s="13" customFormat="1" ht="67.5">
      <c r="A19" s="57" t="s">
        <v>66</v>
      </c>
      <c r="B19" s="14">
        <v>41664</v>
      </c>
      <c r="C19" s="14">
        <v>73398</v>
      </c>
      <c r="D19" s="14">
        <v>100879</v>
      </c>
      <c r="E19" s="56">
        <v>137.44107468868361</v>
      </c>
      <c r="F19" s="14">
        <v>59215</v>
      </c>
      <c r="G19" s="56">
        <v>242.12509600614439</v>
      </c>
      <c r="H19" s="29"/>
      <c r="I19" s="15"/>
      <c r="K19" s="16"/>
    </row>
    <row r="20" spans="1:11" s="13" customFormat="1" ht="33.75">
      <c r="A20" s="57" t="s">
        <v>73</v>
      </c>
      <c r="B20" s="14"/>
      <c r="C20" s="14">
        <v>0</v>
      </c>
      <c r="D20" s="14"/>
      <c r="E20" s="56">
        <v>0</v>
      </c>
      <c r="F20" s="14">
        <v>0</v>
      </c>
      <c r="G20" s="56">
        <v>0</v>
      </c>
      <c r="H20" s="29"/>
      <c r="I20" s="15"/>
      <c r="K20" s="16"/>
    </row>
    <row r="21" spans="1:11" s="13" customFormat="1" ht="33.75">
      <c r="A21" s="57" t="s">
        <v>77</v>
      </c>
      <c r="B21" s="14">
        <v>338113</v>
      </c>
      <c r="C21" s="14">
        <v>2299248</v>
      </c>
      <c r="D21" s="14">
        <v>1607446</v>
      </c>
      <c r="E21" s="56">
        <v>69.9118146454841</v>
      </c>
      <c r="F21" s="14">
        <v>1269333</v>
      </c>
      <c r="G21" s="56">
        <v>475.41679852593666</v>
      </c>
      <c r="H21" s="29"/>
      <c r="I21" s="15"/>
      <c r="K21" s="16"/>
    </row>
    <row r="22" spans="1:11" s="18" customFormat="1" ht="24">
      <c r="A22" s="55" t="s">
        <v>6</v>
      </c>
      <c r="B22" s="37">
        <v>2919911</v>
      </c>
      <c r="C22" s="37">
        <v>5477803</v>
      </c>
      <c r="D22" s="37">
        <v>3523992</v>
      </c>
      <c r="E22" s="56">
        <v>64.332214940917012</v>
      </c>
      <c r="F22" s="14">
        <v>604081</v>
      </c>
      <c r="G22" s="53">
        <v>120.68833604859874</v>
      </c>
      <c r="H22" s="30"/>
      <c r="I22" s="3"/>
      <c r="K22" s="4"/>
    </row>
    <row r="23" spans="1:11" s="13" customFormat="1">
      <c r="A23" s="54" t="s">
        <v>33</v>
      </c>
      <c r="B23" s="14"/>
      <c r="C23" s="9"/>
      <c r="D23" s="14"/>
      <c r="E23" s="56"/>
      <c r="F23" s="14"/>
      <c r="G23" s="53"/>
      <c r="H23" s="29"/>
      <c r="I23" s="15"/>
      <c r="K23" s="16"/>
    </row>
    <row r="24" spans="1:11" s="13" customFormat="1">
      <c r="A24" s="54" t="s">
        <v>40</v>
      </c>
      <c r="B24" s="14">
        <v>163064</v>
      </c>
      <c r="C24" s="14">
        <v>100532</v>
      </c>
      <c r="D24" s="14">
        <v>171598</v>
      </c>
      <c r="E24" s="56">
        <v>170.68992957466281</v>
      </c>
      <c r="F24" s="14">
        <v>8534</v>
      </c>
      <c r="G24" s="56">
        <v>105.23352793994995</v>
      </c>
      <c r="H24" s="29"/>
      <c r="I24" s="15"/>
      <c r="K24" s="16"/>
    </row>
    <row r="25" spans="1:11" s="13" customFormat="1">
      <c r="A25" s="54" t="s">
        <v>41</v>
      </c>
      <c r="B25" s="14">
        <v>3423</v>
      </c>
      <c r="C25" s="14">
        <v>2395</v>
      </c>
      <c r="D25" s="14">
        <v>1813</v>
      </c>
      <c r="E25" s="56">
        <v>75.699373695198332</v>
      </c>
      <c r="F25" s="14">
        <v>-1610</v>
      </c>
      <c r="G25" s="56">
        <v>52.965235173824134</v>
      </c>
      <c r="H25" s="29"/>
      <c r="I25" s="15"/>
      <c r="K25" s="16"/>
    </row>
    <row r="26" spans="1:11" s="13" customFormat="1">
      <c r="A26" s="54" t="s">
        <v>42</v>
      </c>
      <c r="B26" s="14">
        <v>84748</v>
      </c>
      <c r="C26" s="14">
        <v>176784</v>
      </c>
      <c r="D26" s="14">
        <v>85848</v>
      </c>
      <c r="E26" s="56">
        <v>48.560955742601145</v>
      </c>
      <c r="F26" s="14">
        <v>1100</v>
      </c>
      <c r="G26" s="56">
        <v>101.29796573370461</v>
      </c>
      <c r="H26" s="29"/>
      <c r="I26" s="15"/>
      <c r="K26" s="16"/>
    </row>
    <row r="27" spans="1:11" s="13" customFormat="1">
      <c r="A27" s="54" t="s">
        <v>43</v>
      </c>
      <c r="B27" s="14">
        <v>650519</v>
      </c>
      <c r="C27" s="14">
        <v>1105946</v>
      </c>
      <c r="D27" s="14">
        <v>638625</v>
      </c>
      <c r="E27" s="56">
        <v>57.744681928412419</v>
      </c>
      <c r="F27" s="14">
        <v>-11894</v>
      </c>
      <c r="G27" s="56">
        <v>98.171613742258103</v>
      </c>
      <c r="H27" s="29"/>
      <c r="I27" s="15"/>
      <c r="K27" s="16"/>
    </row>
    <row r="28" spans="1:11" s="13" customFormat="1">
      <c r="A28" s="54" t="s">
        <v>60</v>
      </c>
      <c r="B28" s="14">
        <v>10839</v>
      </c>
      <c r="C28" s="14">
        <v>21335</v>
      </c>
      <c r="D28" s="14">
        <v>9118</v>
      </c>
      <c r="E28" s="56">
        <v>42.737286149519569</v>
      </c>
      <c r="F28" s="14">
        <v>-1721</v>
      </c>
      <c r="G28" s="56">
        <v>84.122151489989847</v>
      </c>
      <c r="H28" s="29"/>
      <c r="I28" s="15"/>
      <c r="K28" s="16"/>
    </row>
    <row r="29" spans="1:11" s="13" customFormat="1">
      <c r="A29" s="54" t="s">
        <v>44</v>
      </c>
      <c r="B29" s="36">
        <v>2007318</v>
      </c>
      <c r="C29" s="36">
        <v>4070811</v>
      </c>
      <c r="D29" s="36">
        <v>2616990</v>
      </c>
      <c r="E29" s="56">
        <v>64.286698645552448</v>
      </c>
      <c r="F29" s="14">
        <v>609672</v>
      </c>
      <c r="G29" s="56">
        <v>130.37246714272476</v>
      </c>
      <c r="H29" s="29"/>
      <c r="I29" s="15"/>
      <c r="K29" s="16"/>
    </row>
    <row r="30" spans="1:11" s="13" customFormat="1">
      <c r="A30" s="54" t="s">
        <v>33</v>
      </c>
      <c r="B30" s="14"/>
      <c r="C30" s="9"/>
      <c r="D30" s="14"/>
      <c r="E30" s="56"/>
      <c r="F30" s="14"/>
      <c r="G30" s="56"/>
      <c r="H30" s="29"/>
      <c r="I30" s="15"/>
      <c r="K30" s="16"/>
    </row>
    <row r="31" spans="1:11" s="13" customFormat="1" ht="33.75">
      <c r="A31" s="58" t="s">
        <v>45</v>
      </c>
      <c r="B31" s="14">
        <v>901957</v>
      </c>
      <c r="C31" s="14">
        <v>1840567</v>
      </c>
      <c r="D31" s="14">
        <v>1279110</v>
      </c>
      <c r="E31" s="56">
        <v>69.495432657436538</v>
      </c>
      <c r="F31" s="14">
        <v>377153</v>
      </c>
      <c r="G31" s="56">
        <v>141.8149645714818</v>
      </c>
      <c r="H31" s="29"/>
      <c r="I31" s="15"/>
      <c r="K31" s="16"/>
    </row>
    <row r="32" spans="1:11" s="13" customFormat="1" ht="45">
      <c r="A32" s="58" t="s">
        <v>46</v>
      </c>
      <c r="B32" s="14">
        <v>6760</v>
      </c>
      <c r="C32" s="14">
        <v>10188</v>
      </c>
      <c r="D32" s="14">
        <v>7526</v>
      </c>
      <c r="E32" s="56">
        <v>73.871221044365925</v>
      </c>
      <c r="F32" s="14">
        <v>766</v>
      </c>
      <c r="G32" s="56">
        <v>111.33136094674556</v>
      </c>
      <c r="H32" s="29"/>
      <c r="I32" s="15"/>
      <c r="K32" s="16"/>
    </row>
    <row r="33" spans="1:15" s="13" customFormat="1" ht="45">
      <c r="A33" s="58" t="s">
        <v>47</v>
      </c>
      <c r="B33" s="14">
        <v>1263358</v>
      </c>
      <c r="C33" s="14">
        <v>2450882</v>
      </c>
      <c r="D33" s="14">
        <v>1478142</v>
      </c>
      <c r="E33" s="56">
        <v>60.310614709316887</v>
      </c>
      <c r="F33" s="14">
        <v>214784</v>
      </c>
      <c r="G33" s="56">
        <v>117.00104008523316</v>
      </c>
      <c r="H33" s="29"/>
      <c r="I33" s="15"/>
      <c r="K33" s="16"/>
    </row>
    <row r="34" spans="1:15" s="13" customFormat="1" ht="45">
      <c r="A34" s="58" t="s">
        <v>48</v>
      </c>
      <c r="B34" s="36">
        <v>-164757</v>
      </c>
      <c r="C34" s="14">
        <v>-230826</v>
      </c>
      <c r="D34" s="36">
        <v>-148098</v>
      </c>
      <c r="E34" s="56">
        <v>64.160016635907567</v>
      </c>
      <c r="F34" s="14">
        <v>16659</v>
      </c>
      <c r="G34" s="56">
        <v>89.888745242994233</v>
      </c>
      <c r="H34" s="29"/>
      <c r="I34" s="15"/>
      <c r="K34" s="16"/>
    </row>
    <row r="35" spans="1:15" s="13" customFormat="1" ht="78.75">
      <c r="A35" s="59" t="s">
        <v>87</v>
      </c>
      <c r="B35" s="14"/>
      <c r="C35" s="14"/>
      <c r="D35" s="14">
        <v>310</v>
      </c>
      <c r="E35" s="56">
        <v>0</v>
      </c>
      <c r="F35" s="14">
        <v>310</v>
      </c>
      <c r="G35" s="56">
        <v>0</v>
      </c>
      <c r="H35" s="29"/>
      <c r="I35" s="15"/>
      <c r="K35" s="16"/>
      <c r="O35" s="40"/>
    </row>
    <row r="36" spans="1:15" s="13" customFormat="1" ht="24">
      <c r="A36" s="55" t="s">
        <v>7</v>
      </c>
      <c r="B36" s="37">
        <v>2142345</v>
      </c>
      <c r="C36" s="37">
        <v>3065286</v>
      </c>
      <c r="D36" s="37">
        <v>2693522</v>
      </c>
      <c r="E36" s="56">
        <v>87.871800543244589</v>
      </c>
      <c r="F36" s="14">
        <v>551177</v>
      </c>
      <c r="G36" s="56">
        <v>125.72774226373437</v>
      </c>
      <c r="H36" s="29"/>
      <c r="I36" s="15"/>
      <c r="K36" s="16"/>
    </row>
    <row r="37" spans="1:15" s="13" customFormat="1">
      <c r="A37" s="54"/>
      <c r="B37" s="14"/>
      <c r="C37" s="9"/>
      <c r="D37" s="14"/>
      <c r="E37" s="56"/>
      <c r="F37" s="14"/>
      <c r="G37" s="56"/>
      <c r="H37" s="29"/>
      <c r="I37" s="15"/>
      <c r="K37" s="16"/>
    </row>
    <row r="38" spans="1:15" s="13" customFormat="1" ht="24">
      <c r="A38" s="60" t="s">
        <v>49</v>
      </c>
      <c r="B38" s="14">
        <v>1412528</v>
      </c>
      <c r="C38" s="14">
        <v>2091116</v>
      </c>
      <c r="D38" s="14">
        <v>1807073</v>
      </c>
      <c r="E38" s="56">
        <v>86.416678940814379</v>
      </c>
      <c r="F38" s="14">
        <v>394545</v>
      </c>
      <c r="G38" s="56">
        <v>127.93183568750494</v>
      </c>
      <c r="H38" s="29"/>
      <c r="I38" s="15"/>
      <c r="K38" s="16"/>
    </row>
    <row r="39" spans="1:15" s="13" customFormat="1" ht="36">
      <c r="A39" s="60" t="s">
        <v>50</v>
      </c>
      <c r="B39" s="14">
        <v>729062</v>
      </c>
      <c r="C39" s="14">
        <v>974170</v>
      </c>
      <c r="D39" s="14">
        <v>886501</v>
      </c>
      <c r="E39" s="56">
        <v>91.000646704373978</v>
      </c>
      <c r="F39" s="14">
        <v>157439</v>
      </c>
      <c r="G39" s="56">
        <v>121.59473405553986</v>
      </c>
      <c r="H39" s="29"/>
      <c r="I39" s="15"/>
      <c r="K39" s="16"/>
      <c r="O39" s="40"/>
    </row>
    <row r="40" spans="1:15" s="13" customFormat="1">
      <c r="A40" s="60" t="s">
        <v>51</v>
      </c>
      <c r="B40" s="14">
        <v>755</v>
      </c>
      <c r="C40" s="14"/>
      <c r="D40" s="14">
        <v>-52</v>
      </c>
      <c r="E40" s="56">
        <v>0</v>
      </c>
      <c r="F40" s="14">
        <v>-807</v>
      </c>
      <c r="G40" s="56">
        <v>0</v>
      </c>
      <c r="H40" s="29"/>
      <c r="I40" s="15"/>
      <c r="K40" s="16"/>
    </row>
    <row r="41" spans="1:15" s="1" customFormat="1" ht="24">
      <c r="A41" s="55" t="s">
        <v>36</v>
      </c>
      <c r="B41" s="9">
        <v>128173</v>
      </c>
      <c r="C41" s="9">
        <v>217954</v>
      </c>
      <c r="D41" s="9">
        <v>136489</v>
      </c>
      <c r="E41" s="56">
        <v>62.622847022766273</v>
      </c>
      <c r="F41" s="14">
        <v>8316</v>
      </c>
      <c r="G41" s="56">
        <v>106.48810591934338</v>
      </c>
      <c r="H41" s="30"/>
      <c r="I41" s="3"/>
      <c r="K41" s="4"/>
    </row>
    <row r="42" spans="1:15" s="1" customFormat="1" ht="24">
      <c r="A42" s="55" t="s">
        <v>8</v>
      </c>
      <c r="B42" s="9">
        <v>115112</v>
      </c>
      <c r="C42" s="9">
        <v>1642</v>
      </c>
      <c r="D42" s="9">
        <v>1477</v>
      </c>
      <c r="E42" s="56">
        <v>89.951278928136418</v>
      </c>
      <c r="F42" s="14">
        <v>-113635</v>
      </c>
      <c r="G42" s="56">
        <v>1.2830982000138995</v>
      </c>
      <c r="H42" s="30"/>
      <c r="I42" s="3"/>
      <c r="K42" s="4"/>
    </row>
    <row r="43" spans="1:15" s="1" customFormat="1">
      <c r="A43" s="55" t="s">
        <v>9</v>
      </c>
      <c r="B43" s="9">
        <v>177230</v>
      </c>
      <c r="C43" s="9">
        <v>204077</v>
      </c>
      <c r="D43" s="9">
        <v>149453</v>
      </c>
      <c r="E43" s="56">
        <v>73.233632403455559</v>
      </c>
      <c r="F43" s="14">
        <v>-27777</v>
      </c>
      <c r="G43" s="56">
        <v>84.327145517124634</v>
      </c>
      <c r="H43" s="31" t="e">
        <f>(#REF!/#REF!)*100</f>
        <v>#REF!</v>
      </c>
      <c r="I43" s="6">
        <f>(E43/C43)*100</f>
        <v>3.5885294473877782E-2</v>
      </c>
      <c r="J43" s="6" t="e">
        <f>(F43/#REF!)*100</f>
        <v>#REF!</v>
      </c>
      <c r="K43" s="6">
        <f>(G43/D43)*100</f>
        <v>5.6423856006319474E-2</v>
      </c>
      <c r="L43" s="6" t="e">
        <f>(H43/#REF!)*100</f>
        <v>#REF!</v>
      </c>
      <c r="M43" s="6">
        <f t="shared" ref="M43" si="0">(I43/E43)*100</f>
        <v>4.9001112325249785E-2</v>
      </c>
    </row>
    <row r="44" spans="1:15" s="1" customFormat="1">
      <c r="A44" s="55" t="s">
        <v>76</v>
      </c>
      <c r="B44" s="9">
        <v>13620</v>
      </c>
      <c r="C44" s="9">
        <v>56862</v>
      </c>
      <c r="D44" s="9">
        <v>34372</v>
      </c>
      <c r="E44" s="56">
        <v>60.448102423411065</v>
      </c>
      <c r="F44" s="14">
        <v>20752</v>
      </c>
      <c r="G44" s="56">
        <v>252.36417033773861</v>
      </c>
      <c r="H44" s="30"/>
      <c r="I44" s="3"/>
      <c r="K44" s="4"/>
    </row>
    <row r="45" spans="1:15" s="1" customFormat="1">
      <c r="A45" s="55" t="s">
        <v>10</v>
      </c>
      <c r="B45" s="9">
        <v>37120</v>
      </c>
      <c r="C45" s="9">
        <v>375927</v>
      </c>
      <c r="D45" s="9">
        <v>40843</v>
      </c>
      <c r="E45" s="56">
        <v>10.864609352347664</v>
      </c>
      <c r="F45" s="14">
        <v>3723</v>
      </c>
      <c r="G45" s="56">
        <v>110.02963362068965</v>
      </c>
      <c r="H45" s="30"/>
      <c r="I45" s="3"/>
      <c r="K45" s="4"/>
    </row>
    <row r="46" spans="1:15" s="1" customFormat="1">
      <c r="A46" s="55" t="s">
        <v>0</v>
      </c>
      <c r="B46" s="37">
        <v>2853294</v>
      </c>
      <c r="C46" s="37">
        <v>4470526</v>
      </c>
      <c r="D46" s="37">
        <v>2888552</v>
      </c>
      <c r="E46" s="56">
        <v>64.613246852831182</v>
      </c>
      <c r="F46" s="14">
        <v>35258</v>
      </c>
      <c r="G46" s="56">
        <v>101.23569460420131</v>
      </c>
      <c r="H46" s="30"/>
      <c r="I46" s="3"/>
      <c r="K46" s="4"/>
    </row>
    <row r="47" spans="1:15" s="13" customFormat="1">
      <c r="A47" s="54"/>
      <c r="B47" s="14"/>
      <c r="C47" s="9"/>
      <c r="D47" s="14"/>
      <c r="E47" s="56"/>
      <c r="F47" s="14"/>
      <c r="G47" s="56"/>
      <c r="H47" s="29"/>
      <c r="I47" s="15"/>
      <c r="K47" s="16"/>
    </row>
    <row r="48" spans="1:15" s="13" customFormat="1" ht="24">
      <c r="A48" s="54" t="s">
        <v>37</v>
      </c>
      <c r="B48" s="14">
        <v>2826411</v>
      </c>
      <c r="C48" s="14">
        <v>4416421</v>
      </c>
      <c r="D48" s="14">
        <v>2770643</v>
      </c>
      <c r="E48" s="56">
        <v>62.735029110675825</v>
      </c>
      <c r="F48" s="14">
        <v>-55768</v>
      </c>
      <c r="G48" s="56">
        <v>98.026897008255347</v>
      </c>
      <c r="H48" s="29"/>
      <c r="I48" s="15"/>
      <c r="K48" s="16"/>
    </row>
    <row r="49" spans="1:11" s="13" customFormat="1" ht="24">
      <c r="A49" s="54" t="s">
        <v>38</v>
      </c>
      <c r="B49" s="14">
        <v>26883</v>
      </c>
      <c r="C49" s="14">
        <v>54105</v>
      </c>
      <c r="D49" s="14">
        <v>117909</v>
      </c>
      <c r="E49" s="56">
        <v>217.9262545051289</v>
      </c>
      <c r="F49" s="14">
        <v>91026</v>
      </c>
      <c r="G49" s="56">
        <v>438.60060261131571</v>
      </c>
      <c r="H49" s="29"/>
      <c r="I49" s="15"/>
      <c r="K49" s="16"/>
    </row>
    <row r="50" spans="1:11" s="1" customFormat="1">
      <c r="A50" s="55" t="s">
        <v>11</v>
      </c>
      <c r="B50" s="37">
        <v>324845</v>
      </c>
      <c r="C50" s="37">
        <v>1353264</v>
      </c>
      <c r="D50" s="37">
        <v>318075</v>
      </c>
      <c r="E50" s="56">
        <v>23.504282978044195</v>
      </c>
      <c r="F50" s="14">
        <v>-6770</v>
      </c>
      <c r="G50" s="53">
        <v>97.915929135433828</v>
      </c>
      <c r="H50" s="30"/>
      <c r="I50" s="3"/>
      <c r="K50" s="4"/>
    </row>
    <row r="51" spans="1:11" s="13" customFormat="1">
      <c r="A51" s="54"/>
      <c r="B51" s="14"/>
      <c r="C51" s="9"/>
      <c r="D51" s="14"/>
      <c r="E51" s="56"/>
      <c r="F51" s="14"/>
      <c r="G51" s="56"/>
      <c r="H51" s="29"/>
      <c r="I51" s="15"/>
      <c r="K51" s="16"/>
    </row>
    <row r="52" spans="1:11" s="13" customFormat="1">
      <c r="A52" s="54" t="s">
        <v>52</v>
      </c>
      <c r="B52" s="14">
        <v>173332</v>
      </c>
      <c r="C52" s="14">
        <v>247286</v>
      </c>
      <c r="D52" s="14">
        <v>178515</v>
      </c>
      <c r="E52" s="56">
        <v>72.189691288629362</v>
      </c>
      <c r="F52" s="14">
        <v>5183</v>
      </c>
      <c r="G52" s="56">
        <v>102.99021530934853</v>
      </c>
      <c r="H52" s="29"/>
      <c r="I52" s="15"/>
      <c r="K52" s="16"/>
    </row>
    <row r="53" spans="1:11" s="13" customFormat="1">
      <c r="A53" s="54" t="s">
        <v>53</v>
      </c>
      <c r="B53" s="14">
        <v>151513</v>
      </c>
      <c r="C53" s="14">
        <v>1105978</v>
      </c>
      <c r="D53" s="14">
        <v>139560</v>
      </c>
      <c r="E53" s="56">
        <v>12.618695851092879</v>
      </c>
      <c r="F53" s="14">
        <v>-11953</v>
      </c>
      <c r="G53" s="56">
        <v>92.110907974893237</v>
      </c>
      <c r="H53" s="29"/>
      <c r="I53" s="15"/>
      <c r="K53" s="16"/>
    </row>
    <row r="54" spans="1:11" s="1" customFormat="1">
      <c r="A54" s="55" t="s">
        <v>12</v>
      </c>
      <c r="B54" s="9">
        <v>1365</v>
      </c>
      <c r="C54" s="9">
        <v>2520</v>
      </c>
      <c r="D54" s="9">
        <v>1331</v>
      </c>
      <c r="E54" s="56">
        <v>52.817460317460316</v>
      </c>
      <c r="F54" s="14">
        <v>-34</v>
      </c>
      <c r="G54" s="53">
        <v>97.509157509157504</v>
      </c>
      <c r="H54" s="30"/>
      <c r="I54" s="3"/>
      <c r="K54" s="4"/>
    </row>
    <row r="55" spans="1:11" s="1" customFormat="1">
      <c r="A55" s="55" t="s">
        <v>13</v>
      </c>
      <c r="B55" s="9">
        <v>777279</v>
      </c>
      <c r="C55" s="9">
        <v>1430242</v>
      </c>
      <c r="D55" s="9">
        <v>813458</v>
      </c>
      <c r="E55" s="56">
        <v>56.875549732143227</v>
      </c>
      <c r="F55" s="14">
        <v>36179</v>
      </c>
      <c r="G55" s="53">
        <v>104.65457062393297</v>
      </c>
      <c r="H55" s="30"/>
      <c r="I55" s="3"/>
      <c r="K55" s="4"/>
    </row>
    <row r="56" spans="1:11" s="13" customFormat="1">
      <c r="A56" s="54" t="s">
        <v>33</v>
      </c>
      <c r="B56" s="14"/>
      <c r="C56" s="9"/>
      <c r="D56" s="14"/>
      <c r="E56" s="56"/>
      <c r="F56" s="14"/>
      <c r="G56" s="53"/>
      <c r="H56" s="29"/>
      <c r="I56" s="15"/>
      <c r="K56" s="16"/>
    </row>
    <row r="57" spans="1:11" s="13" customFormat="1">
      <c r="A57" s="54" t="s">
        <v>62</v>
      </c>
      <c r="B57" s="14">
        <v>750654</v>
      </c>
      <c r="C57" s="14">
        <v>1121538</v>
      </c>
      <c r="D57" s="14">
        <v>780497</v>
      </c>
      <c r="E57" s="56">
        <v>69.59166787037087</v>
      </c>
      <c r="F57" s="14">
        <v>29843</v>
      </c>
      <c r="G57" s="56">
        <v>103.97559994351593</v>
      </c>
      <c r="H57" s="29"/>
      <c r="I57" s="15"/>
      <c r="K57" s="16"/>
    </row>
    <row r="58" spans="1:11" s="13" customFormat="1">
      <c r="A58" s="54" t="s">
        <v>63</v>
      </c>
      <c r="B58" s="14">
        <v>26625</v>
      </c>
      <c r="C58" s="14">
        <v>308704</v>
      </c>
      <c r="D58" s="14">
        <v>32961</v>
      </c>
      <c r="E58" s="56">
        <v>10.677218306209184</v>
      </c>
      <c r="F58" s="14">
        <v>6336</v>
      </c>
      <c r="G58" s="56">
        <v>123.79718309859156</v>
      </c>
      <c r="H58" s="29"/>
      <c r="I58" s="15"/>
      <c r="K58" s="16"/>
    </row>
    <row r="59" spans="1:11" s="1" customFormat="1">
      <c r="A59" s="55" t="s">
        <v>1</v>
      </c>
      <c r="B59" s="37">
        <v>285489</v>
      </c>
      <c r="C59" s="37">
        <v>2401003</v>
      </c>
      <c r="D59" s="37">
        <v>1327510</v>
      </c>
      <c r="E59" s="56">
        <v>55.28981013351504</v>
      </c>
      <c r="F59" s="35">
        <v>1042021</v>
      </c>
      <c r="G59" s="53">
        <v>464.99514867472999</v>
      </c>
      <c r="H59" s="30"/>
      <c r="I59" s="3"/>
      <c r="K59" s="4"/>
    </row>
    <row r="60" spans="1:11" s="13" customFormat="1">
      <c r="A60" s="54" t="s">
        <v>33</v>
      </c>
      <c r="B60" s="14"/>
      <c r="C60" s="9"/>
      <c r="D60" s="14"/>
      <c r="E60" s="56"/>
      <c r="F60" s="14"/>
      <c r="G60" s="56"/>
      <c r="H60" s="29"/>
      <c r="I60" s="15"/>
      <c r="K60" s="16"/>
    </row>
    <row r="61" spans="1:11" s="13" customFormat="1" ht="24">
      <c r="A61" s="60" t="s">
        <v>61</v>
      </c>
      <c r="B61" s="14">
        <v>12021</v>
      </c>
      <c r="C61" s="14">
        <v>25903</v>
      </c>
      <c r="D61" s="14">
        <v>15939</v>
      </c>
      <c r="E61" s="56">
        <v>61.533413118171644</v>
      </c>
      <c r="F61" s="14">
        <v>3918</v>
      </c>
      <c r="G61" s="56">
        <v>132.59296231594709</v>
      </c>
      <c r="H61" s="29"/>
      <c r="I61" s="15"/>
      <c r="K61" s="16"/>
    </row>
    <row r="62" spans="1:11" s="13" customFormat="1" ht="36">
      <c r="A62" s="60" t="s">
        <v>69</v>
      </c>
      <c r="B62" s="14">
        <v>60874</v>
      </c>
      <c r="C62" s="14">
        <v>5100</v>
      </c>
      <c r="D62" s="14">
        <v>1067</v>
      </c>
      <c r="E62" s="56">
        <v>20.921568627450981</v>
      </c>
      <c r="F62" s="14">
        <v>-59807</v>
      </c>
      <c r="G62" s="56">
        <v>1.7528008673653777</v>
      </c>
      <c r="H62" s="29"/>
      <c r="I62" s="15"/>
      <c r="K62" s="16"/>
    </row>
    <row r="63" spans="1:11" s="13" customFormat="1" ht="36">
      <c r="A63" s="60" t="s">
        <v>82</v>
      </c>
      <c r="B63" s="14">
        <v>212594</v>
      </c>
      <c r="C63" s="14">
        <v>270000</v>
      </c>
      <c r="D63" s="14">
        <v>177342</v>
      </c>
      <c r="E63" s="56">
        <v>65.682222222222222</v>
      </c>
      <c r="F63" s="14">
        <v>-35252</v>
      </c>
      <c r="G63" s="56">
        <v>0</v>
      </c>
      <c r="H63" s="29"/>
      <c r="I63" s="15"/>
      <c r="K63" s="16"/>
    </row>
    <row r="64" spans="1:11" s="13" customFormat="1" ht="24.75" customHeight="1">
      <c r="A64" s="60" t="s">
        <v>85</v>
      </c>
      <c r="B64" s="14"/>
      <c r="C64" s="14">
        <v>2100000</v>
      </c>
      <c r="D64" s="14">
        <v>1133162</v>
      </c>
      <c r="E64" s="56">
        <v>53.960095238095242</v>
      </c>
      <c r="F64" s="14">
        <v>1133162</v>
      </c>
      <c r="G64" s="56">
        <v>0</v>
      </c>
      <c r="H64" s="29"/>
      <c r="I64" s="15"/>
      <c r="K64" s="16"/>
    </row>
    <row r="65" spans="1:17" s="1" customFormat="1">
      <c r="A65" s="55" t="s">
        <v>14</v>
      </c>
      <c r="B65" s="9">
        <v>75</v>
      </c>
      <c r="C65" s="9">
        <v>310</v>
      </c>
      <c r="D65" s="9">
        <v>1</v>
      </c>
      <c r="E65" s="56">
        <v>0.32258064516129031</v>
      </c>
      <c r="F65" s="14">
        <v>-74</v>
      </c>
      <c r="G65" s="56">
        <v>1.3333333333333335</v>
      </c>
      <c r="H65" s="30"/>
      <c r="I65" s="3"/>
      <c r="K65" s="4"/>
    </row>
    <row r="66" spans="1:17" s="1" customFormat="1">
      <c r="A66" s="55" t="s">
        <v>15</v>
      </c>
      <c r="B66" s="9">
        <v>168081</v>
      </c>
      <c r="C66" s="9">
        <v>302299</v>
      </c>
      <c r="D66" s="9">
        <v>152209</v>
      </c>
      <c r="E66" s="56">
        <v>50.350480815351681</v>
      </c>
      <c r="F66" s="14">
        <v>-15872</v>
      </c>
      <c r="G66" s="56">
        <v>90.556933859270231</v>
      </c>
      <c r="H66" s="49" t="e">
        <f>(#REF!/#REF!)*100</f>
        <v>#REF!</v>
      </c>
      <c r="I66" s="17">
        <f>(E66/C66)*100</f>
        <v>1.6655854242108536E-2</v>
      </c>
      <c r="J66" s="17" t="e">
        <f>(F66/#REF!)*100</f>
        <v>#REF!</v>
      </c>
      <c r="K66" s="17">
        <f>(G66/D66)*100</f>
        <v>5.9495124374557506E-2</v>
      </c>
      <c r="L66" s="17" t="e">
        <f>(H66/#REF!)*100</f>
        <v>#REF!</v>
      </c>
      <c r="M66" s="17">
        <f t="shared" ref="M66" si="1">(I66/E66)*100</f>
        <v>3.3079831557497712E-2</v>
      </c>
    </row>
    <row r="67" spans="1:17" s="1" customFormat="1" ht="24">
      <c r="A67" s="55" t="s">
        <v>64</v>
      </c>
      <c r="B67" s="9">
        <v>-10</v>
      </c>
      <c r="C67" s="9">
        <v>-8</v>
      </c>
      <c r="D67" s="9">
        <v>-392</v>
      </c>
      <c r="E67" s="56">
        <v>0</v>
      </c>
      <c r="F67" s="14">
        <v>-382</v>
      </c>
      <c r="G67" s="56">
        <v>0</v>
      </c>
      <c r="H67" s="30"/>
      <c r="I67" s="3"/>
      <c r="K67" s="4"/>
    </row>
    <row r="68" spans="1:17" s="1" customFormat="1" ht="48">
      <c r="A68" s="55" t="s">
        <v>18</v>
      </c>
      <c r="B68" s="9">
        <v>5688</v>
      </c>
      <c r="C68" s="9">
        <v>3702</v>
      </c>
      <c r="D68" s="9">
        <v>10573</v>
      </c>
      <c r="E68" s="56">
        <v>285.60237709346296</v>
      </c>
      <c r="F68" s="14">
        <v>4885</v>
      </c>
      <c r="G68" s="56">
        <v>185.88255977496485</v>
      </c>
      <c r="H68" s="31" t="e">
        <f>(#REF!/#REF!)*100</f>
        <v>#REF!</v>
      </c>
      <c r="I68" s="6">
        <f>(E68/C68)*100</f>
        <v>7.71481299550143</v>
      </c>
      <c r="J68" s="6" t="e">
        <f>(F68/#REF!)*100</f>
        <v>#REF!</v>
      </c>
      <c r="K68" s="6">
        <f>(G68/D68)*100</f>
        <v>1.7580872011251758</v>
      </c>
      <c r="L68" s="6" t="e">
        <f>(H68/#REF!)*100</f>
        <v>#REF!</v>
      </c>
      <c r="M68" s="6">
        <f t="shared" ref="M68" si="2">(I68/E68)*100</f>
        <v>2.7012425715829278</v>
      </c>
      <c r="P68" s="26"/>
    </row>
    <row r="69" spans="1:17" s="1" customFormat="1" ht="36">
      <c r="A69" s="55" t="s">
        <v>81</v>
      </c>
      <c r="B69" s="9">
        <v>87861</v>
      </c>
      <c r="C69" s="9">
        <v>906156</v>
      </c>
      <c r="D69" s="9">
        <v>906156</v>
      </c>
      <c r="E69" s="56">
        <v>0</v>
      </c>
      <c r="F69" s="14">
        <v>818295</v>
      </c>
      <c r="G69" s="56">
        <v>1031.3517943114693</v>
      </c>
      <c r="H69" s="32"/>
      <c r="I69" s="33"/>
      <c r="J69" s="34"/>
      <c r="K69" s="34"/>
      <c r="L69" s="34"/>
      <c r="M69" s="34"/>
      <c r="P69" s="26"/>
    </row>
    <row r="70" spans="1:17" s="1" customFormat="1" ht="24">
      <c r="A70" s="55" t="s">
        <v>19</v>
      </c>
      <c r="B70" s="9"/>
      <c r="C70" s="9">
        <v>92</v>
      </c>
      <c r="D70" s="9"/>
      <c r="E70" s="56">
        <v>0</v>
      </c>
      <c r="F70" s="14">
        <v>0</v>
      </c>
      <c r="G70" s="56">
        <v>0</v>
      </c>
      <c r="H70" s="30"/>
      <c r="I70" s="3"/>
      <c r="K70" s="4"/>
      <c r="O70" s="26"/>
    </row>
    <row r="71" spans="1:17" s="1" customFormat="1" ht="36">
      <c r="A71" s="55" t="s">
        <v>20</v>
      </c>
      <c r="B71" s="37">
        <v>587656</v>
      </c>
      <c r="C71" s="37">
        <v>952666</v>
      </c>
      <c r="D71" s="37">
        <v>600042</v>
      </c>
      <c r="E71" s="56">
        <v>62.985558422364186</v>
      </c>
      <c r="F71" s="14">
        <v>12386</v>
      </c>
      <c r="G71" s="56">
        <v>102.10769565868468</v>
      </c>
      <c r="H71" s="30"/>
      <c r="I71" s="3"/>
      <c r="K71" s="4"/>
      <c r="P71" s="26"/>
    </row>
    <row r="72" spans="1:17" s="20" customFormat="1">
      <c r="A72" s="54" t="s">
        <v>33</v>
      </c>
      <c r="B72" s="38"/>
      <c r="C72" s="9"/>
      <c r="D72" s="38"/>
      <c r="E72" s="56"/>
      <c r="F72" s="14"/>
      <c r="G72" s="56"/>
      <c r="H72" s="19"/>
      <c r="I72" s="16"/>
      <c r="J72" s="13"/>
      <c r="K72" s="16"/>
      <c r="L72" s="13"/>
      <c r="M72" s="13"/>
    </row>
    <row r="73" spans="1:17" s="20" customFormat="1">
      <c r="A73" s="54" t="s">
        <v>54</v>
      </c>
      <c r="B73" s="38">
        <v>495990</v>
      </c>
      <c r="C73" s="14">
        <v>832489</v>
      </c>
      <c r="D73" s="38">
        <v>517623</v>
      </c>
      <c r="E73" s="56">
        <v>62.177758504917179</v>
      </c>
      <c r="F73" s="14">
        <v>21633</v>
      </c>
      <c r="G73" s="56">
        <v>104.36157987056191</v>
      </c>
      <c r="H73" s="19"/>
      <c r="I73" s="16"/>
      <c r="J73" s="13"/>
      <c r="K73" s="16"/>
      <c r="L73" s="13"/>
      <c r="M73" s="13"/>
    </row>
    <row r="74" spans="1:17" s="20" customFormat="1">
      <c r="A74" s="54" t="s">
        <v>55</v>
      </c>
      <c r="B74" s="38">
        <v>37994</v>
      </c>
      <c r="C74" s="14">
        <v>65766</v>
      </c>
      <c r="D74" s="38">
        <v>35349</v>
      </c>
      <c r="E74" s="56">
        <v>53.749657877930844</v>
      </c>
      <c r="F74" s="14">
        <v>-2645</v>
      </c>
      <c r="G74" s="56">
        <v>93.038374480181091</v>
      </c>
      <c r="H74" s="19"/>
      <c r="I74" s="16"/>
      <c r="J74" s="13"/>
      <c r="K74" s="16"/>
      <c r="L74" s="13"/>
      <c r="M74" s="13"/>
    </row>
    <row r="75" spans="1:17" s="20" customFormat="1">
      <c r="A75" s="54" t="s">
        <v>56</v>
      </c>
      <c r="B75" s="38">
        <v>53456</v>
      </c>
      <c r="C75" s="14">
        <v>54320</v>
      </c>
      <c r="D75" s="38">
        <v>47024</v>
      </c>
      <c r="E75" s="56">
        <v>86.568483063328429</v>
      </c>
      <c r="F75" s="14">
        <v>-6432</v>
      </c>
      <c r="G75" s="56">
        <v>87.967674348997306</v>
      </c>
      <c r="H75" s="21"/>
      <c r="I75" s="16"/>
      <c r="J75" s="13"/>
      <c r="K75" s="16"/>
      <c r="L75" s="13"/>
      <c r="M75" s="13"/>
    </row>
    <row r="76" spans="1:17" s="20" customFormat="1" ht="36">
      <c r="A76" s="54" t="s">
        <v>71</v>
      </c>
      <c r="B76" s="38">
        <v>216</v>
      </c>
      <c r="C76" s="14">
        <v>91</v>
      </c>
      <c r="D76" s="38">
        <v>46</v>
      </c>
      <c r="E76" s="56">
        <v>0</v>
      </c>
      <c r="F76" s="14">
        <v>-170</v>
      </c>
      <c r="G76" s="56">
        <v>21.296296296296298</v>
      </c>
      <c r="H76" s="19"/>
      <c r="I76" s="16"/>
      <c r="J76" s="13"/>
      <c r="K76" s="16"/>
      <c r="L76" s="13"/>
      <c r="M76" s="13"/>
    </row>
    <row r="77" spans="1:17" s="25" customFormat="1" ht="24">
      <c r="A77" s="55" t="s">
        <v>65</v>
      </c>
      <c r="B77" s="39">
        <v>390</v>
      </c>
      <c r="C77" s="9">
        <v>604</v>
      </c>
      <c r="D77" s="39">
        <v>540</v>
      </c>
      <c r="E77" s="56">
        <v>89.403973509933778</v>
      </c>
      <c r="F77" s="14">
        <v>150</v>
      </c>
      <c r="G77" s="53">
        <v>138.46153846153845</v>
      </c>
      <c r="H77" s="24"/>
      <c r="I77" s="4"/>
      <c r="J77" s="18"/>
      <c r="K77" s="4"/>
      <c r="L77" s="18"/>
      <c r="M77" s="18"/>
    </row>
    <row r="78" spans="1:17" ht="24">
      <c r="A78" s="55" t="s">
        <v>21</v>
      </c>
      <c r="B78" s="39">
        <v>26603</v>
      </c>
      <c r="C78" s="9">
        <v>57271</v>
      </c>
      <c r="D78" s="39">
        <v>30455</v>
      </c>
      <c r="E78" s="56">
        <v>53.177000576207853</v>
      </c>
      <c r="F78" s="14">
        <v>3852</v>
      </c>
      <c r="G78" s="53">
        <v>114.47956997331129</v>
      </c>
      <c r="H78" s="10"/>
    </row>
    <row r="79" spans="1:17" ht="36">
      <c r="A79" s="55" t="s">
        <v>22</v>
      </c>
      <c r="B79" s="39">
        <v>64845</v>
      </c>
      <c r="C79" s="9">
        <v>118670</v>
      </c>
      <c r="D79" s="39">
        <v>72218</v>
      </c>
      <c r="E79" s="56">
        <v>60.856155725962758</v>
      </c>
      <c r="F79" s="14">
        <v>7373</v>
      </c>
      <c r="G79" s="53">
        <v>111.37019045415992</v>
      </c>
      <c r="Q79" s="27"/>
    </row>
    <row r="80" spans="1:17" s="20" customFormat="1">
      <c r="A80" s="54" t="s">
        <v>33</v>
      </c>
      <c r="B80" s="38"/>
      <c r="C80" s="9"/>
      <c r="D80" s="38"/>
      <c r="E80" s="56"/>
      <c r="F80" s="14"/>
      <c r="G80" s="56"/>
      <c r="H80" s="19"/>
      <c r="I80" s="16"/>
      <c r="J80" s="13"/>
      <c r="K80" s="16"/>
      <c r="L80" s="13"/>
      <c r="M80" s="13"/>
    </row>
    <row r="81" spans="1:13" s="20" customFormat="1" ht="36">
      <c r="A81" s="54" t="s">
        <v>79</v>
      </c>
      <c r="B81" s="38">
        <v>49844</v>
      </c>
      <c r="C81" s="14">
        <v>73360</v>
      </c>
      <c r="D81" s="38">
        <v>43904</v>
      </c>
      <c r="E81" s="56">
        <v>59.847328244274813</v>
      </c>
      <c r="F81" s="14">
        <v>-5940</v>
      </c>
      <c r="G81" s="56">
        <v>88.082818393387356</v>
      </c>
      <c r="H81" s="49" t="e">
        <f>(#REF!/#REF!)*100</f>
        <v>#REF!</v>
      </c>
      <c r="I81" s="17">
        <f>(E81/C81)*100</f>
        <v>8.1580327486743195E-2</v>
      </c>
      <c r="J81" s="17" t="e">
        <f>(F81/#REF!)*100</f>
        <v>#REF!</v>
      </c>
      <c r="K81" s="17">
        <f>(G81/D81)*100</f>
        <v>0.20062595297327662</v>
      </c>
      <c r="L81" s="17" t="e">
        <f>(H81/#REF!)*100</f>
        <v>#REF!</v>
      </c>
      <c r="M81" s="17">
        <f t="shared" ref="M81" si="3">(I81/E81)*100</f>
        <v>0.1363140676117775</v>
      </c>
    </row>
    <row r="82" spans="1:13" s="20" customFormat="1" ht="48">
      <c r="A82" s="54" t="s">
        <v>80</v>
      </c>
      <c r="B82" s="38">
        <v>15001</v>
      </c>
      <c r="C82" s="14">
        <v>45310</v>
      </c>
      <c r="D82" s="38">
        <v>28314</v>
      </c>
      <c r="E82" s="56">
        <v>62.489516662988301</v>
      </c>
      <c r="F82" s="14">
        <v>13313</v>
      </c>
      <c r="G82" s="56">
        <v>188.74741683887743</v>
      </c>
      <c r="H82" s="19"/>
      <c r="I82" s="16"/>
      <c r="J82" s="13"/>
      <c r="K82" s="16"/>
      <c r="L82" s="13"/>
      <c r="M82" s="13"/>
    </row>
    <row r="83" spans="1:13">
      <c r="A83" s="55" t="s">
        <v>23</v>
      </c>
      <c r="B83" s="39">
        <v>55060</v>
      </c>
      <c r="C83" s="9">
        <v>66756</v>
      </c>
      <c r="D83" s="39">
        <v>62281</v>
      </c>
      <c r="E83" s="56">
        <v>93.296482713164366</v>
      </c>
      <c r="F83" s="14">
        <v>7221</v>
      </c>
      <c r="G83" s="53">
        <v>113.1147838721395</v>
      </c>
    </row>
    <row r="84" spans="1:13">
      <c r="A84" s="55" t="s">
        <v>24</v>
      </c>
      <c r="B84" s="39">
        <v>388</v>
      </c>
      <c r="C84" s="9">
        <v>2389</v>
      </c>
      <c r="D84" s="39">
        <v>2307</v>
      </c>
      <c r="E84" s="56">
        <v>96.567601506906655</v>
      </c>
      <c r="F84" s="14">
        <v>1919</v>
      </c>
      <c r="G84" s="53">
        <v>594.58762886597935</v>
      </c>
    </row>
    <row r="85" spans="1:13">
      <c r="A85" s="55" t="s">
        <v>70</v>
      </c>
      <c r="B85" s="39">
        <v>5006</v>
      </c>
      <c r="C85" s="9">
        <v>11074</v>
      </c>
      <c r="D85" s="39">
        <v>3515</v>
      </c>
      <c r="E85" s="56">
        <v>31.741014990066823</v>
      </c>
      <c r="F85" s="14">
        <v>-1491</v>
      </c>
      <c r="G85" s="53">
        <v>70.215741110667196</v>
      </c>
    </row>
    <row r="86" spans="1:13">
      <c r="A86" s="55" t="s">
        <v>72</v>
      </c>
      <c r="B86" s="39"/>
      <c r="C86" s="9"/>
      <c r="D86" s="39"/>
      <c r="E86" s="56"/>
      <c r="F86" s="14"/>
      <c r="G86" s="53"/>
    </row>
    <row r="87" spans="1:13" ht="24">
      <c r="A87" s="55" t="s">
        <v>57</v>
      </c>
      <c r="B87" s="39">
        <v>248632</v>
      </c>
      <c r="C87" s="9">
        <v>319589</v>
      </c>
      <c r="D87" s="39">
        <v>214068</v>
      </c>
      <c r="E87" s="56">
        <v>66.98228036634552</v>
      </c>
      <c r="F87" s="14">
        <v>-34564</v>
      </c>
      <c r="G87" s="53">
        <v>86.098330062099819</v>
      </c>
    </row>
    <row r="88" spans="1:13">
      <c r="A88" s="55" t="s">
        <v>34</v>
      </c>
      <c r="B88" s="39"/>
      <c r="C88" s="9"/>
      <c r="D88" s="39"/>
      <c r="E88" s="56"/>
      <c r="F88" s="14"/>
      <c r="G88" s="53"/>
    </row>
    <row r="89" spans="1:13" ht="24">
      <c r="A89" s="55" t="s">
        <v>25</v>
      </c>
      <c r="B89" s="39">
        <v>42611</v>
      </c>
      <c r="C89" s="9">
        <v>90401</v>
      </c>
      <c r="D89" s="39">
        <v>66125</v>
      </c>
      <c r="E89" s="56">
        <v>73.14631475315538</v>
      </c>
      <c r="F89" s="14">
        <v>23514</v>
      </c>
      <c r="G89" s="53">
        <v>155.18293398418248</v>
      </c>
    </row>
    <row r="90" spans="1:13" ht="24">
      <c r="A90" s="55" t="s">
        <v>83</v>
      </c>
      <c r="B90" s="39"/>
      <c r="C90" s="9"/>
      <c r="D90" s="39"/>
      <c r="E90" s="56"/>
      <c r="F90" s="14"/>
      <c r="G90" s="53"/>
    </row>
    <row r="91" spans="1:13">
      <c r="A91" s="55" t="s">
        <v>30</v>
      </c>
      <c r="B91" s="39">
        <v>881222</v>
      </c>
      <c r="C91" s="9">
        <v>414133</v>
      </c>
      <c r="D91" s="39">
        <v>706195</v>
      </c>
      <c r="E91" s="56">
        <v>170.52372064047057</v>
      </c>
      <c r="F91" s="14">
        <v>-175027</v>
      </c>
      <c r="G91" s="53">
        <v>80.138149070268327</v>
      </c>
    </row>
    <row r="92" spans="1:13">
      <c r="A92" s="55" t="s">
        <v>74</v>
      </c>
      <c r="B92" s="39">
        <v>5861</v>
      </c>
      <c r="C92" s="9">
        <v>5889</v>
      </c>
      <c r="D92" s="39">
        <v>5763</v>
      </c>
      <c r="E92" s="56">
        <v>97.860417727967402</v>
      </c>
      <c r="F92" s="14">
        <v>-98</v>
      </c>
      <c r="G92" s="53">
        <v>98.327930387305912</v>
      </c>
    </row>
    <row r="93" spans="1:13">
      <c r="A93" s="55" t="s">
        <v>75</v>
      </c>
      <c r="B93" s="39">
        <v>2396</v>
      </c>
      <c r="C93" s="9">
        <v>5780</v>
      </c>
      <c r="D93" s="39">
        <v>5770</v>
      </c>
      <c r="E93" s="56">
        <v>99.826989619377159</v>
      </c>
      <c r="F93" s="14">
        <v>3374</v>
      </c>
      <c r="G93" s="53">
        <v>240.81803005008345</v>
      </c>
    </row>
    <row r="94" spans="1:13">
      <c r="A94" s="55" t="s">
        <v>26</v>
      </c>
      <c r="B94" s="39">
        <v>1522</v>
      </c>
      <c r="C94" s="9">
        <v>6363</v>
      </c>
      <c r="D94" s="39">
        <v>6625</v>
      </c>
      <c r="E94" s="56">
        <v>104.11755461260412</v>
      </c>
      <c r="F94" s="14">
        <v>5103</v>
      </c>
      <c r="G94" s="53">
        <v>435.28252299605776</v>
      </c>
    </row>
    <row r="95" spans="1:13">
      <c r="A95" s="55" t="s">
        <v>27</v>
      </c>
      <c r="B95" s="39">
        <v>396998</v>
      </c>
      <c r="C95" s="9">
        <v>559210</v>
      </c>
      <c r="D95" s="39">
        <v>342444</v>
      </c>
      <c r="E95" s="56">
        <v>61.23710234080221</v>
      </c>
      <c r="F95" s="14">
        <v>-54554</v>
      </c>
      <c r="G95" s="53">
        <v>86.25836905979375</v>
      </c>
    </row>
    <row r="96" spans="1:13">
      <c r="A96" s="55" t="s">
        <v>28</v>
      </c>
      <c r="B96" s="39">
        <v>2531</v>
      </c>
      <c r="C96" s="9"/>
      <c r="D96" s="39">
        <v>460</v>
      </c>
      <c r="E96" s="56">
        <v>0</v>
      </c>
      <c r="F96" s="14">
        <v>-2071</v>
      </c>
      <c r="G96" s="53">
        <v>18.174634531805612</v>
      </c>
    </row>
    <row r="97" spans="1:13">
      <c r="A97" s="55" t="s">
        <v>29</v>
      </c>
      <c r="B97" s="39">
        <v>330</v>
      </c>
      <c r="C97" s="9">
        <v>2192</v>
      </c>
      <c r="D97" s="39">
        <v>2353</v>
      </c>
      <c r="E97" s="56">
        <v>107.34489051094891</v>
      </c>
      <c r="F97" s="14">
        <v>2023</v>
      </c>
      <c r="G97" s="53">
        <v>713.030303030303</v>
      </c>
    </row>
    <row r="98" spans="1:13" s="28" customFormat="1">
      <c r="A98" s="55" t="s">
        <v>78</v>
      </c>
      <c r="B98" s="39">
        <v>16922</v>
      </c>
      <c r="C98" s="9">
        <v>40577</v>
      </c>
      <c r="D98" s="39">
        <v>27553</v>
      </c>
      <c r="E98" s="56">
        <v>67.902999236020406</v>
      </c>
      <c r="F98" s="14">
        <v>10631</v>
      </c>
      <c r="G98" s="53">
        <v>162.82354331639286</v>
      </c>
      <c r="H98" s="24"/>
      <c r="I98" s="11"/>
      <c r="J98" s="24"/>
      <c r="K98" s="11"/>
      <c r="L98" s="24"/>
      <c r="M98" s="24"/>
    </row>
    <row r="99" spans="1:13" ht="40.5" customHeight="1">
      <c r="A99" s="61" t="s">
        <v>86</v>
      </c>
      <c r="B99" s="62"/>
      <c r="C99" s="63"/>
      <c r="D99" s="62">
        <v>15</v>
      </c>
      <c r="E99" s="56">
        <v>0</v>
      </c>
      <c r="F99" s="64">
        <v>15</v>
      </c>
      <c r="G99" s="53">
        <v>0</v>
      </c>
    </row>
    <row r="100" spans="1:13">
      <c r="A100" s="41" t="s">
        <v>94</v>
      </c>
      <c r="B100" s="22">
        <v>12338292</v>
      </c>
      <c r="C100" s="22">
        <v>28198225</v>
      </c>
      <c r="D100" s="22">
        <v>15554381</v>
      </c>
      <c r="E100" s="42">
        <v>55.160851436570923</v>
      </c>
      <c r="F100" s="22">
        <v>3216089</v>
      </c>
      <c r="G100" s="42">
        <v>126.06591738953819</v>
      </c>
    </row>
    <row r="101" spans="1:13" ht="38.25">
      <c r="A101" s="41" t="s">
        <v>95</v>
      </c>
      <c r="B101" s="22">
        <v>11948401</v>
      </c>
      <c r="C101" s="22">
        <v>27675177</v>
      </c>
      <c r="D101" s="22">
        <v>15190427</v>
      </c>
      <c r="E101" s="42">
        <v>54.88827406596171</v>
      </c>
      <c r="F101" s="22">
        <v>3242026</v>
      </c>
      <c r="G101" s="42">
        <v>127.13355536025281</v>
      </c>
    </row>
    <row r="102" spans="1:13" ht="27">
      <c r="A102" s="44" t="s">
        <v>96</v>
      </c>
      <c r="B102" s="46">
        <v>4244134</v>
      </c>
      <c r="C102" s="46">
        <v>5001320</v>
      </c>
      <c r="D102" s="46">
        <v>3305500</v>
      </c>
      <c r="E102" s="42">
        <v>66.092551566386476</v>
      </c>
      <c r="F102" s="22">
        <v>-938634</v>
      </c>
      <c r="G102" s="42">
        <v>77.883968790806321</v>
      </c>
    </row>
    <row r="103" spans="1:13">
      <c r="A103" s="43" t="s">
        <v>97</v>
      </c>
      <c r="B103" s="9">
        <v>2137800</v>
      </c>
      <c r="C103" s="9">
        <v>3664697</v>
      </c>
      <c r="D103" s="9">
        <v>2137737</v>
      </c>
      <c r="E103" s="42">
        <v>58.333253745125447</v>
      </c>
      <c r="F103" s="22">
        <v>-63</v>
      </c>
      <c r="G103" s="42">
        <v>99.997053045186647</v>
      </c>
    </row>
    <row r="104" spans="1:13" ht="38.25">
      <c r="A104" s="43" t="s">
        <v>98</v>
      </c>
      <c r="B104" s="9">
        <v>522137</v>
      </c>
      <c r="C104" s="9">
        <v>778132</v>
      </c>
      <c r="D104" s="9">
        <v>453908</v>
      </c>
      <c r="E104" s="42">
        <v>58.333033469899711</v>
      </c>
      <c r="F104" s="22">
        <v>-68229</v>
      </c>
      <c r="G104" s="42">
        <v>86.93273987478382</v>
      </c>
    </row>
    <row r="105" spans="1:13" ht="25.5">
      <c r="A105" s="43" t="s">
        <v>99</v>
      </c>
      <c r="B105" s="9">
        <v>1000000</v>
      </c>
      <c r="C105" s="9">
        <v>0</v>
      </c>
      <c r="D105" s="9">
        <v>0</v>
      </c>
      <c r="E105" s="42"/>
      <c r="F105" s="22">
        <v>-1000000</v>
      </c>
      <c r="G105" s="42">
        <v>0</v>
      </c>
    </row>
    <row r="106" spans="1:13" ht="38.25">
      <c r="A106" s="43" t="s">
        <v>100</v>
      </c>
      <c r="B106" s="9">
        <v>0</v>
      </c>
      <c r="C106" s="9">
        <v>1716</v>
      </c>
      <c r="D106" s="9">
        <v>0</v>
      </c>
      <c r="E106" s="42">
        <v>0</v>
      </c>
      <c r="F106" s="22">
        <v>0</v>
      </c>
      <c r="G106" s="42"/>
    </row>
    <row r="107" spans="1:13" ht="51">
      <c r="A107" s="43" t="s">
        <v>101</v>
      </c>
      <c r="B107" s="9">
        <v>584197</v>
      </c>
      <c r="C107" s="9">
        <v>556775</v>
      </c>
      <c r="D107" s="9">
        <v>713855</v>
      </c>
      <c r="E107" s="42">
        <v>128.21247362040322</v>
      </c>
      <c r="F107" s="22">
        <v>129658</v>
      </c>
      <c r="G107" s="42">
        <v>122.19422557801562</v>
      </c>
    </row>
    <row r="108" spans="1:13" ht="27">
      <c r="A108" s="44" t="s">
        <v>102</v>
      </c>
      <c r="B108" s="46">
        <v>2866645</v>
      </c>
      <c r="C108" s="46">
        <v>13639814</v>
      </c>
      <c r="D108" s="46">
        <v>7633453</v>
      </c>
      <c r="E108" s="42">
        <v>55.964494823756397</v>
      </c>
      <c r="F108" s="22">
        <v>4766808</v>
      </c>
      <c r="G108" s="42">
        <v>266.28525680717354</v>
      </c>
    </row>
    <row r="109" spans="1:13" ht="38.25">
      <c r="A109" s="43" t="s">
        <v>103</v>
      </c>
      <c r="B109" s="37">
        <v>3000</v>
      </c>
      <c r="C109" s="37">
        <v>15575</v>
      </c>
      <c r="D109" s="37">
        <v>9700</v>
      </c>
      <c r="E109" s="42">
        <v>62.279293739967898</v>
      </c>
      <c r="F109" s="22">
        <v>6700</v>
      </c>
      <c r="G109" s="42">
        <v>323.33333333333331</v>
      </c>
    </row>
    <row r="110" spans="1:13" ht="38.25">
      <c r="A110" s="43" t="s">
        <v>104</v>
      </c>
      <c r="B110" s="37">
        <v>7400</v>
      </c>
      <c r="C110" s="37">
        <v>179679</v>
      </c>
      <c r="D110" s="37">
        <v>55020</v>
      </c>
      <c r="E110" s="42">
        <v>30.621274606381384</v>
      </c>
      <c r="F110" s="22">
        <v>47620</v>
      </c>
      <c r="G110" s="42">
        <v>743.51351351351354</v>
      </c>
    </row>
    <row r="111" spans="1:13" ht="76.5">
      <c r="A111" s="43" t="s">
        <v>105</v>
      </c>
      <c r="B111" s="37">
        <v>19000</v>
      </c>
      <c r="C111" s="37">
        <v>53442</v>
      </c>
      <c r="D111" s="37">
        <v>41659</v>
      </c>
      <c r="E111" s="42">
        <v>77.951798211144791</v>
      </c>
      <c r="F111" s="22">
        <v>22659</v>
      </c>
      <c r="G111" s="42">
        <v>219.2578947368421</v>
      </c>
    </row>
    <row r="112" spans="1:13" ht="38.25">
      <c r="A112" s="43" t="s">
        <v>106</v>
      </c>
      <c r="B112" s="37">
        <v>8738</v>
      </c>
      <c r="C112" s="37">
        <v>15440</v>
      </c>
      <c r="D112" s="37">
        <v>13543</v>
      </c>
      <c r="E112" s="42">
        <v>87.713730569948183</v>
      </c>
      <c r="F112" s="22">
        <v>4805</v>
      </c>
      <c r="G112" s="42">
        <v>154.98970016021974</v>
      </c>
    </row>
    <row r="113" spans="1:7" ht="63.75">
      <c r="A113" s="43" t="s">
        <v>107</v>
      </c>
      <c r="B113" s="37">
        <v>1656</v>
      </c>
      <c r="C113" s="37">
        <v>0</v>
      </c>
      <c r="D113" s="37">
        <v>0</v>
      </c>
      <c r="E113" s="42"/>
      <c r="F113" s="22">
        <v>-1656</v>
      </c>
      <c r="G113" s="42">
        <v>0</v>
      </c>
    </row>
    <row r="114" spans="1:7" ht="25.5">
      <c r="A114" s="43" t="s">
        <v>108</v>
      </c>
      <c r="B114" s="37">
        <v>112655</v>
      </c>
      <c r="C114" s="37">
        <v>292814</v>
      </c>
      <c r="D114" s="37">
        <v>94718</v>
      </c>
      <c r="E114" s="42">
        <v>32.347497045906273</v>
      </c>
      <c r="F114" s="22">
        <v>-17937</v>
      </c>
      <c r="G114" s="42">
        <v>84.077937064488921</v>
      </c>
    </row>
    <row r="115" spans="1:7" ht="76.5">
      <c r="A115" s="43" t="s">
        <v>109</v>
      </c>
      <c r="B115" s="47">
        <v>2146</v>
      </c>
      <c r="C115" s="47">
        <v>2958</v>
      </c>
      <c r="D115" s="37">
        <v>1121</v>
      </c>
      <c r="E115" s="42">
        <v>37.897227856659903</v>
      </c>
      <c r="F115" s="22">
        <v>-1025</v>
      </c>
      <c r="G115" s="42">
        <v>52.236719478098792</v>
      </c>
    </row>
    <row r="116" spans="1:7" ht="51">
      <c r="A116" s="43" t="s">
        <v>110</v>
      </c>
      <c r="B116" s="37">
        <v>2103</v>
      </c>
      <c r="C116" s="37">
        <v>4377</v>
      </c>
      <c r="D116" s="37">
        <v>4377</v>
      </c>
      <c r="E116" s="42">
        <v>100</v>
      </c>
      <c r="F116" s="22">
        <v>2274</v>
      </c>
      <c r="G116" s="42">
        <v>208.13124108416551</v>
      </c>
    </row>
    <row r="117" spans="1:7" ht="38.25">
      <c r="A117" s="43" t="s">
        <v>111</v>
      </c>
      <c r="B117" s="37">
        <v>0</v>
      </c>
      <c r="C117" s="37">
        <v>14197</v>
      </c>
      <c r="D117" s="37">
        <v>14198</v>
      </c>
      <c r="E117" s="42">
        <v>100.00704374163556</v>
      </c>
      <c r="F117" s="22">
        <v>14198</v>
      </c>
      <c r="G117" s="42"/>
    </row>
    <row r="118" spans="1:7" ht="25.5">
      <c r="A118" s="43" t="s">
        <v>112</v>
      </c>
      <c r="B118" s="37">
        <v>0</v>
      </c>
      <c r="C118" s="37">
        <v>4100</v>
      </c>
      <c r="D118" s="37">
        <v>0</v>
      </c>
      <c r="E118" s="42">
        <v>0</v>
      </c>
      <c r="F118" s="22">
        <v>0</v>
      </c>
      <c r="G118" s="42"/>
    </row>
    <row r="119" spans="1:7" ht="63.75">
      <c r="A119" s="43" t="s">
        <v>113</v>
      </c>
      <c r="B119" s="37">
        <v>329027</v>
      </c>
      <c r="C119" s="37">
        <v>578167</v>
      </c>
      <c r="D119" s="37">
        <v>356705</v>
      </c>
      <c r="E119" s="42">
        <v>61.695842204760908</v>
      </c>
      <c r="F119" s="22">
        <v>27678</v>
      </c>
      <c r="G119" s="42">
        <v>108.41207560473759</v>
      </c>
    </row>
    <row r="120" spans="1:7" ht="63.75">
      <c r="A120" s="43" t="s">
        <v>114</v>
      </c>
      <c r="B120" s="37">
        <v>0</v>
      </c>
      <c r="C120" s="37">
        <v>36677</v>
      </c>
      <c r="D120" s="37">
        <v>35554</v>
      </c>
      <c r="E120" s="42">
        <v>96.938135616326306</v>
      </c>
      <c r="F120" s="22">
        <v>35554</v>
      </c>
      <c r="G120" s="42"/>
    </row>
    <row r="121" spans="1:7" ht="51">
      <c r="A121" s="43" t="s">
        <v>115</v>
      </c>
      <c r="B121" s="37">
        <v>3559</v>
      </c>
      <c r="C121" s="37">
        <v>13062</v>
      </c>
      <c r="D121" s="37">
        <v>3865</v>
      </c>
      <c r="E121" s="42">
        <v>29.589649364568977</v>
      </c>
      <c r="F121" s="22">
        <v>306</v>
      </c>
      <c r="G121" s="42">
        <v>108.59792076425963</v>
      </c>
    </row>
    <row r="122" spans="1:7" ht="51">
      <c r="A122" s="43" t="s">
        <v>116</v>
      </c>
      <c r="B122" s="37">
        <v>47202</v>
      </c>
      <c r="C122" s="37">
        <v>61835</v>
      </c>
      <c r="D122" s="37">
        <v>38562</v>
      </c>
      <c r="E122" s="42">
        <v>62.362739548799226</v>
      </c>
      <c r="F122" s="22">
        <v>-8640</v>
      </c>
      <c r="G122" s="42">
        <v>81.695690860556752</v>
      </c>
    </row>
    <row r="123" spans="1:7" ht="76.5">
      <c r="A123" s="43" t="s">
        <v>117</v>
      </c>
      <c r="B123" s="47">
        <v>11528</v>
      </c>
      <c r="C123" s="37">
        <v>38933</v>
      </c>
      <c r="D123" s="37">
        <v>12615</v>
      </c>
      <c r="E123" s="42">
        <v>32.401818508720112</v>
      </c>
      <c r="F123" s="22">
        <v>1087</v>
      </c>
      <c r="G123" s="42">
        <v>109.4292158223456</v>
      </c>
    </row>
    <row r="124" spans="1:7" ht="63.75">
      <c r="A124" s="43" t="s">
        <v>118</v>
      </c>
      <c r="B124" s="47">
        <v>10434</v>
      </c>
      <c r="C124" s="37">
        <v>53808</v>
      </c>
      <c r="D124" s="37">
        <v>12250</v>
      </c>
      <c r="E124" s="42">
        <v>22.76613143027059</v>
      </c>
      <c r="F124" s="22">
        <v>1816</v>
      </c>
      <c r="G124" s="42">
        <v>117.40463868123443</v>
      </c>
    </row>
    <row r="125" spans="1:7" ht="63.75">
      <c r="A125" s="43" t="s">
        <v>119</v>
      </c>
      <c r="B125" s="37">
        <v>10099</v>
      </c>
      <c r="C125" s="37">
        <v>15582</v>
      </c>
      <c r="D125" s="37">
        <v>13683</v>
      </c>
      <c r="E125" s="42">
        <v>87.812860993453995</v>
      </c>
      <c r="F125" s="22">
        <v>3584</v>
      </c>
      <c r="G125" s="42">
        <v>135.48866224378651</v>
      </c>
    </row>
    <row r="126" spans="1:7" ht="25.5">
      <c r="A126" s="43" t="s">
        <v>120</v>
      </c>
      <c r="B126" s="37">
        <v>237</v>
      </c>
      <c r="C126" s="37">
        <v>0</v>
      </c>
      <c r="D126" s="37">
        <v>0</v>
      </c>
      <c r="E126" s="42"/>
      <c r="F126" s="22">
        <v>-237</v>
      </c>
      <c r="G126" s="42">
        <v>0</v>
      </c>
    </row>
    <row r="127" spans="1:7" ht="38.25">
      <c r="A127" s="43" t="s">
        <v>121</v>
      </c>
      <c r="B127" s="37">
        <v>2944</v>
      </c>
      <c r="C127" s="37">
        <v>0</v>
      </c>
      <c r="D127" s="37">
        <v>0</v>
      </c>
      <c r="E127" s="42"/>
      <c r="F127" s="22">
        <v>-2944</v>
      </c>
      <c r="G127" s="42">
        <v>0</v>
      </c>
    </row>
    <row r="128" spans="1:7" ht="25.5">
      <c r="A128" s="43" t="s">
        <v>122</v>
      </c>
      <c r="B128" s="37">
        <v>5679</v>
      </c>
      <c r="C128" s="37">
        <v>40115</v>
      </c>
      <c r="D128" s="37">
        <v>21070</v>
      </c>
      <c r="E128" s="42">
        <v>52.52399351863393</v>
      </c>
      <c r="F128" s="22">
        <v>15391</v>
      </c>
      <c r="G128" s="42">
        <v>371.01602394787812</v>
      </c>
    </row>
    <row r="129" spans="1:7" ht="38.25">
      <c r="A129" s="43" t="s">
        <v>123</v>
      </c>
      <c r="B129" s="37">
        <v>2042</v>
      </c>
      <c r="C129" s="37">
        <v>11118</v>
      </c>
      <c r="D129" s="37">
        <v>5701</v>
      </c>
      <c r="E129" s="42">
        <v>51.277208130958805</v>
      </c>
      <c r="F129" s="22">
        <v>3659</v>
      </c>
      <c r="G129" s="42">
        <v>279.18707149853088</v>
      </c>
    </row>
    <row r="130" spans="1:7" ht="38.25">
      <c r="A130" s="43" t="s">
        <v>124</v>
      </c>
      <c r="B130" s="37">
        <v>24881</v>
      </c>
      <c r="C130" s="37">
        <v>83873</v>
      </c>
      <c r="D130" s="37">
        <v>79544</v>
      </c>
      <c r="E130" s="42">
        <v>94.838625064084979</v>
      </c>
      <c r="F130" s="22">
        <v>54663</v>
      </c>
      <c r="G130" s="42">
        <v>319.69776134399746</v>
      </c>
    </row>
    <row r="131" spans="1:7" ht="38.25">
      <c r="A131" s="43" t="s">
        <v>125</v>
      </c>
      <c r="B131" s="37">
        <v>7046</v>
      </c>
      <c r="C131" s="37">
        <v>13824</v>
      </c>
      <c r="D131" s="37">
        <v>0</v>
      </c>
      <c r="E131" s="42">
        <v>0</v>
      </c>
      <c r="F131" s="22">
        <v>-7046</v>
      </c>
      <c r="G131" s="42">
        <v>0</v>
      </c>
    </row>
    <row r="132" spans="1:7" ht="38.25">
      <c r="A132" s="43" t="s">
        <v>126</v>
      </c>
      <c r="B132" s="37">
        <v>23998</v>
      </c>
      <c r="C132" s="37">
        <v>9123</v>
      </c>
      <c r="D132" s="37">
        <v>9123</v>
      </c>
      <c r="E132" s="42">
        <v>100</v>
      </c>
      <c r="F132" s="22">
        <v>-14875</v>
      </c>
      <c r="G132" s="42">
        <v>38.01566797233103</v>
      </c>
    </row>
    <row r="133" spans="1:7" ht="38.25">
      <c r="A133" s="43" t="s">
        <v>127</v>
      </c>
      <c r="B133" s="37">
        <v>78800</v>
      </c>
      <c r="C133" s="37">
        <v>47895</v>
      </c>
      <c r="D133" s="37">
        <v>47895</v>
      </c>
      <c r="E133" s="42">
        <v>100</v>
      </c>
      <c r="F133" s="22">
        <v>-30905</v>
      </c>
      <c r="G133" s="42">
        <v>60.780456852791872</v>
      </c>
    </row>
    <row r="134" spans="1:7" ht="51">
      <c r="A134" s="45" t="s">
        <v>128</v>
      </c>
      <c r="B134" s="37">
        <v>61511</v>
      </c>
      <c r="C134" s="37">
        <v>0</v>
      </c>
      <c r="D134" s="37">
        <v>0</v>
      </c>
      <c r="E134" s="42"/>
      <c r="F134" s="22">
        <v>-61511</v>
      </c>
      <c r="G134" s="42">
        <v>0</v>
      </c>
    </row>
    <row r="135" spans="1:7" ht="63.75">
      <c r="A135" s="43" t="s">
        <v>129</v>
      </c>
      <c r="B135" s="37">
        <v>313287</v>
      </c>
      <c r="C135" s="37">
        <v>21177</v>
      </c>
      <c r="D135" s="37">
        <v>21177</v>
      </c>
      <c r="E135" s="42">
        <v>100</v>
      </c>
      <c r="F135" s="22">
        <v>-292110</v>
      </c>
      <c r="G135" s="42">
        <v>6.7596165816008966</v>
      </c>
    </row>
    <row r="136" spans="1:7" ht="25.5">
      <c r="A136" s="43" t="s">
        <v>130</v>
      </c>
      <c r="B136" s="37">
        <v>2953</v>
      </c>
      <c r="C136" s="37">
        <v>172292</v>
      </c>
      <c r="D136" s="37">
        <v>32965</v>
      </c>
      <c r="E136" s="42">
        <v>19.133215703573004</v>
      </c>
      <c r="F136" s="22">
        <v>30012</v>
      </c>
      <c r="G136" s="42">
        <v>1116.3223840162545</v>
      </c>
    </row>
    <row r="137" spans="1:7" ht="38.25">
      <c r="A137" s="43" t="s">
        <v>131</v>
      </c>
      <c r="B137" s="37">
        <v>0</v>
      </c>
      <c r="C137" s="37">
        <v>0</v>
      </c>
      <c r="D137" s="37">
        <v>0</v>
      </c>
      <c r="E137" s="42"/>
      <c r="F137" s="22">
        <v>0</v>
      </c>
      <c r="G137" s="42"/>
    </row>
    <row r="138" spans="1:7" ht="25.5">
      <c r="A138" s="43" t="s">
        <v>132</v>
      </c>
      <c r="B138" s="37">
        <v>1755</v>
      </c>
      <c r="C138" s="37">
        <v>0</v>
      </c>
      <c r="D138" s="37">
        <v>0</v>
      </c>
      <c r="E138" s="42"/>
      <c r="F138" s="22">
        <v>-1755</v>
      </c>
      <c r="G138" s="42">
        <v>0</v>
      </c>
    </row>
    <row r="139" spans="1:7" ht="25.5">
      <c r="A139" s="43" t="s">
        <v>133</v>
      </c>
      <c r="B139" s="37">
        <v>2045</v>
      </c>
      <c r="C139" s="37">
        <v>4900</v>
      </c>
      <c r="D139" s="37">
        <v>3408</v>
      </c>
      <c r="E139" s="42">
        <v>69.551020408163268</v>
      </c>
      <c r="F139" s="22">
        <v>1363</v>
      </c>
      <c r="G139" s="42">
        <v>166.65036674816628</v>
      </c>
    </row>
    <row r="140" spans="1:7" ht="63.75">
      <c r="A140" s="43" t="s">
        <v>134</v>
      </c>
      <c r="B140" s="37">
        <v>0</v>
      </c>
      <c r="C140" s="37">
        <v>4350</v>
      </c>
      <c r="D140" s="37">
        <v>0</v>
      </c>
      <c r="E140" s="42">
        <v>0</v>
      </c>
      <c r="F140" s="22">
        <v>0</v>
      </c>
      <c r="G140" s="42"/>
    </row>
    <row r="141" spans="1:7" ht="63.75">
      <c r="A141" s="43" t="s">
        <v>135</v>
      </c>
      <c r="B141" s="37">
        <v>0</v>
      </c>
      <c r="C141" s="37">
        <v>12062</v>
      </c>
      <c r="D141" s="37">
        <v>3287</v>
      </c>
      <c r="E141" s="42">
        <v>27.250870502404247</v>
      </c>
      <c r="F141" s="22">
        <v>3287</v>
      </c>
      <c r="G141" s="42"/>
    </row>
    <row r="142" spans="1:7" ht="38.25">
      <c r="A142" s="43" t="s">
        <v>136</v>
      </c>
      <c r="B142" s="37">
        <v>1213876</v>
      </c>
      <c r="C142" s="37">
        <v>2119539</v>
      </c>
      <c r="D142" s="37">
        <v>1172856</v>
      </c>
      <c r="E142" s="42">
        <v>55.335429072076522</v>
      </c>
      <c r="F142" s="22">
        <v>-41020</v>
      </c>
      <c r="G142" s="42">
        <v>96.620742151587152</v>
      </c>
    </row>
    <row r="143" spans="1:7" ht="51">
      <c r="A143" s="43" t="s">
        <v>137</v>
      </c>
      <c r="B143" s="37">
        <v>167679</v>
      </c>
      <c r="C143" s="37">
        <v>442689</v>
      </c>
      <c r="D143" s="37">
        <v>171920</v>
      </c>
      <c r="E143" s="42">
        <v>38.835390081976286</v>
      </c>
      <c r="F143" s="22">
        <v>4241</v>
      </c>
      <c r="G143" s="42">
        <v>102.52923741195976</v>
      </c>
    </row>
    <row r="144" spans="1:7" ht="38.25">
      <c r="A144" s="43" t="s">
        <v>138</v>
      </c>
      <c r="B144" s="37">
        <v>3084</v>
      </c>
      <c r="C144" s="37">
        <v>664893</v>
      </c>
      <c r="D144" s="37">
        <v>213269</v>
      </c>
      <c r="E144" s="42">
        <v>32.075687366237879</v>
      </c>
      <c r="F144" s="22">
        <v>210185</v>
      </c>
      <c r="G144" s="42">
        <v>6915.3372243839176</v>
      </c>
    </row>
    <row r="145" spans="1:7" ht="25.5">
      <c r="A145" s="43" t="s">
        <v>139</v>
      </c>
      <c r="B145" s="37">
        <v>0</v>
      </c>
      <c r="C145" s="37">
        <v>1436334</v>
      </c>
      <c r="D145" s="37">
        <v>749311</v>
      </c>
      <c r="E145" s="42">
        <v>52.168297902855464</v>
      </c>
      <c r="F145" s="22">
        <v>749311</v>
      </c>
      <c r="G145" s="42"/>
    </row>
    <row r="146" spans="1:7" ht="76.5">
      <c r="A146" s="43" t="s">
        <v>140</v>
      </c>
      <c r="B146" s="37">
        <v>9126</v>
      </c>
      <c r="C146" s="37">
        <v>7315</v>
      </c>
      <c r="D146" s="37">
        <v>6936</v>
      </c>
      <c r="E146" s="42">
        <v>94.818865345181138</v>
      </c>
      <c r="F146" s="22">
        <v>-2190</v>
      </c>
      <c r="G146" s="42">
        <v>76.002629848783698</v>
      </c>
    </row>
    <row r="147" spans="1:7" ht="51">
      <c r="A147" s="43" t="s">
        <v>141</v>
      </c>
      <c r="B147" s="37">
        <v>15584</v>
      </c>
      <c r="C147" s="37">
        <v>210936</v>
      </c>
      <c r="D147" s="37">
        <v>145706</v>
      </c>
      <c r="E147" s="42">
        <v>69.07592824363789</v>
      </c>
      <c r="F147" s="22">
        <v>130122</v>
      </c>
      <c r="G147" s="42">
        <v>934.97176591375762</v>
      </c>
    </row>
    <row r="148" spans="1:7" ht="38.25">
      <c r="A148" s="43" t="s">
        <v>142</v>
      </c>
      <c r="B148" s="37">
        <v>0</v>
      </c>
      <c r="C148" s="37">
        <v>335853</v>
      </c>
      <c r="D148" s="37">
        <v>254937</v>
      </c>
      <c r="E148" s="42">
        <v>75.907316593866952</v>
      </c>
      <c r="F148" s="22">
        <v>254937</v>
      </c>
      <c r="G148" s="42"/>
    </row>
    <row r="149" spans="1:7" ht="38.25">
      <c r="A149" s="43" t="s">
        <v>143</v>
      </c>
      <c r="B149" s="37">
        <v>213</v>
      </c>
      <c r="C149" s="37">
        <v>213</v>
      </c>
      <c r="D149" s="37">
        <v>190</v>
      </c>
      <c r="E149" s="42">
        <v>89.201877934272304</v>
      </c>
      <c r="F149" s="22">
        <v>-23</v>
      </c>
      <c r="G149" s="42">
        <v>89.201877934272304</v>
      </c>
    </row>
    <row r="150" spans="1:7" ht="38.25">
      <c r="A150" s="43" t="s">
        <v>144</v>
      </c>
      <c r="B150" s="37">
        <v>609</v>
      </c>
      <c r="C150" s="37">
        <v>1686</v>
      </c>
      <c r="D150" s="37">
        <v>675</v>
      </c>
      <c r="E150" s="42">
        <v>40.035587188612098</v>
      </c>
      <c r="F150" s="22">
        <v>66</v>
      </c>
      <c r="G150" s="42">
        <v>110.83743842364532</v>
      </c>
    </row>
    <row r="151" spans="1:7">
      <c r="A151" s="43" t="s">
        <v>145</v>
      </c>
      <c r="B151" s="37">
        <v>24186</v>
      </c>
      <c r="C151" s="37">
        <v>83384</v>
      </c>
      <c r="D151" s="37">
        <v>35247</v>
      </c>
      <c r="E151" s="42">
        <v>42.270699414755832</v>
      </c>
      <c r="F151" s="22">
        <v>11061</v>
      </c>
      <c r="G151" s="42">
        <v>145.73306871743986</v>
      </c>
    </row>
    <row r="152" spans="1:7" ht="25.5">
      <c r="A152" s="43" t="s">
        <v>146</v>
      </c>
      <c r="B152" s="37">
        <v>2759</v>
      </c>
      <c r="C152" s="37">
        <v>32842</v>
      </c>
      <c r="D152" s="37">
        <v>26333</v>
      </c>
      <c r="E152" s="42">
        <v>80.18086596431398</v>
      </c>
      <c r="F152" s="22">
        <v>23574</v>
      </c>
      <c r="G152" s="42">
        <v>954.44001449800646</v>
      </c>
    </row>
    <row r="153" spans="1:7" ht="51">
      <c r="A153" s="43" t="s">
        <v>147</v>
      </c>
      <c r="B153" s="37">
        <v>16058</v>
      </c>
      <c r="C153" s="37">
        <v>25372</v>
      </c>
      <c r="D153" s="37">
        <v>23118</v>
      </c>
      <c r="E153" s="42">
        <v>91.116191076777554</v>
      </c>
      <c r="F153" s="22">
        <v>7060</v>
      </c>
      <c r="G153" s="42">
        <v>143.96562461078591</v>
      </c>
    </row>
    <row r="154" spans="1:7" ht="63.75">
      <c r="A154" s="43" t="s">
        <v>148</v>
      </c>
      <c r="B154" s="37">
        <v>1762</v>
      </c>
      <c r="C154" s="37">
        <v>0</v>
      </c>
      <c r="D154" s="37">
        <v>0</v>
      </c>
      <c r="E154" s="42"/>
      <c r="F154" s="22">
        <v>-1762</v>
      </c>
      <c r="G154" s="42">
        <v>0</v>
      </c>
    </row>
    <row r="155" spans="1:7" ht="38.25">
      <c r="A155" s="43" t="s">
        <v>149</v>
      </c>
      <c r="B155" s="37">
        <v>3859</v>
      </c>
      <c r="C155" s="37">
        <v>4338</v>
      </c>
      <c r="D155" s="37">
        <v>4338</v>
      </c>
      <c r="E155" s="42">
        <v>100</v>
      </c>
      <c r="F155" s="22">
        <v>479</v>
      </c>
      <c r="G155" s="42">
        <v>112.41254210935476</v>
      </c>
    </row>
    <row r="156" spans="1:7" ht="25.5">
      <c r="A156" s="43" t="s">
        <v>150</v>
      </c>
      <c r="B156" s="37">
        <v>24373</v>
      </c>
      <c r="C156" s="37">
        <v>21082</v>
      </c>
      <c r="D156" s="37">
        <v>20255</v>
      </c>
      <c r="E156" s="42">
        <v>96.07722227492647</v>
      </c>
      <c r="F156" s="22">
        <v>-4118</v>
      </c>
      <c r="G156" s="42">
        <v>83.104254708078599</v>
      </c>
    </row>
    <row r="157" spans="1:7" ht="38.25">
      <c r="A157" s="43" t="s">
        <v>151</v>
      </c>
      <c r="B157" s="37">
        <v>54216</v>
      </c>
      <c r="C157" s="37">
        <v>329866</v>
      </c>
      <c r="D157" s="37">
        <v>266817</v>
      </c>
      <c r="E157" s="42">
        <v>80.886481177205297</v>
      </c>
      <c r="F157" s="22">
        <v>212601</v>
      </c>
      <c r="G157" s="42">
        <v>492.13700752545373</v>
      </c>
    </row>
    <row r="158" spans="1:7" ht="38.25">
      <c r="A158" s="43" t="s">
        <v>152</v>
      </c>
      <c r="B158" s="37">
        <v>153523</v>
      </c>
      <c r="C158" s="37">
        <v>553467</v>
      </c>
      <c r="D158" s="37">
        <v>479888</v>
      </c>
      <c r="E158" s="42">
        <v>86.705801791254046</v>
      </c>
      <c r="F158" s="22">
        <v>326365</v>
      </c>
      <c r="G158" s="42">
        <v>312.58378223458374</v>
      </c>
    </row>
    <row r="159" spans="1:7" ht="38.25">
      <c r="A159" s="43" t="s">
        <v>153</v>
      </c>
      <c r="B159" s="37">
        <v>67</v>
      </c>
      <c r="C159" s="37">
        <v>14190</v>
      </c>
      <c r="D159" s="37">
        <v>12491</v>
      </c>
      <c r="E159" s="42">
        <v>88.026779422128257</v>
      </c>
      <c r="F159" s="22">
        <v>12424</v>
      </c>
      <c r="G159" s="42">
        <v>18643.283582089553</v>
      </c>
    </row>
    <row r="160" spans="1:7" ht="63.75">
      <c r="A160" s="43" t="s">
        <v>154</v>
      </c>
      <c r="B160" s="37">
        <v>2099</v>
      </c>
      <c r="C160" s="37">
        <v>0</v>
      </c>
      <c r="D160" s="37">
        <v>0</v>
      </c>
      <c r="E160" s="42"/>
      <c r="F160" s="22">
        <v>-2099</v>
      </c>
      <c r="G160" s="42">
        <v>0</v>
      </c>
    </row>
    <row r="161" spans="1:7" ht="38.25">
      <c r="A161" s="43" t="s">
        <v>155</v>
      </c>
      <c r="B161" s="37">
        <v>655</v>
      </c>
      <c r="C161" s="37">
        <v>0</v>
      </c>
      <c r="D161" s="37">
        <v>0</v>
      </c>
      <c r="E161" s="42"/>
      <c r="F161" s="22">
        <v>-655</v>
      </c>
      <c r="G161" s="42">
        <v>0</v>
      </c>
    </row>
    <row r="162" spans="1:7" ht="38.25">
      <c r="A162" s="43" t="s">
        <v>156</v>
      </c>
      <c r="B162" s="37">
        <v>104</v>
      </c>
      <c r="C162" s="37">
        <v>577</v>
      </c>
      <c r="D162" s="37">
        <v>289</v>
      </c>
      <c r="E162" s="42">
        <v>50.086655112651648</v>
      </c>
      <c r="F162" s="22">
        <v>185</v>
      </c>
      <c r="G162" s="42">
        <v>277.88461538461536</v>
      </c>
    </row>
    <row r="163" spans="1:7" ht="25.5">
      <c r="A163" s="43" t="s">
        <v>157</v>
      </c>
      <c r="B163" s="37">
        <v>7570</v>
      </c>
      <c r="C163" s="37">
        <v>14307</v>
      </c>
      <c r="D163" s="37">
        <v>7825</v>
      </c>
      <c r="E163" s="42">
        <v>54.693506675054174</v>
      </c>
      <c r="F163" s="22">
        <v>255</v>
      </c>
      <c r="G163" s="42">
        <v>103.36856010568032</v>
      </c>
    </row>
    <row r="164" spans="1:7" ht="38.25">
      <c r="A164" s="43" t="s">
        <v>158</v>
      </c>
      <c r="B164" s="37">
        <v>0</v>
      </c>
      <c r="C164" s="37">
        <v>52000</v>
      </c>
      <c r="D164" s="37">
        <v>0</v>
      </c>
      <c r="E164" s="42">
        <v>0</v>
      </c>
      <c r="F164" s="22">
        <v>0</v>
      </c>
      <c r="G164" s="42"/>
    </row>
    <row r="165" spans="1:7" ht="63.75">
      <c r="A165" s="43" t="s">
        <v>159</v>
      </c>
      <c r="B165" s="37">
        <v>0</v>
      </c>
      <c r="C165" s="37">
        <v>46179</v>
      </c>
      <c r="D165" s="37">
        <v>0</v>
      </c>
      <c r="E165" s="42">
        <v>0</v>
      </c>
      <c r="F165" s="22">
        <v>0</v>
      </c>
      <c r="G165" s="42"/>
    </row>
    <row r="166" spans="1:7" ht="63.75">
      <c r="A166" s="43" t="s">
        <v>160</v>
      </c>
      <c r="B166" s="37">
        <v>0</v>
      </c>
      <c r="C166" s="37">
        <v>50531</v>
      </c>
      <c r="D166" s="37">
        <v>15156</v>
      </c>
      <c r="E166" s="42">
        <v>29.993469355445175</v>
      </c>
      <c r="F166" s="22">
        <v>15156</v>
      </c>
      <c r="G166" s="42"/>
    </row>
    <row r="167" spans="1:7" ht="51">
      <c r="A167" s="43" t="s">
        <v>161</v>
      </c>
      <c r="B167" s="37">
        <v>12784</v>
      </c>
      <c r="C167" s="37">
        <v>0</v>
      </c>
      <c r="D167" s="37">
        <v>0</v>
      </c>
      <c r="E167" s="42">
        <v>0</v>
      </c>
      <c r="F167" s="22">
        <v>-12784</v>
      </c>
      <c r="G167" s="42">
        <v>0</v>
      </c>
    </row>
    <row r="168" spans="1:7" ht="63.75">
      <c r="A168" s="43" t="s">
        <v>162</v>
      </c>
      <c r="B168" s="37">
        <v>38364</v>
      </c>
      <c r="C168" s="37">
        <v>63307</v>
      </c>
      <c r="D168" s="37">
        <v>3904</v>
      </c>
      <c r="E168" s="42">
        <v>6.1667746062836652</v>
      </c>
      <c r="F168" s="22">
        <v>-34460</v>
      </c>
      <c r="G168" s="42">
        <v>10.176206860598477</v>
      </c>
    </row>
    <row r="169" spans="1:7" ht="114.75">
      <c r="A169" s="43" t="s">
        <v>163</v>
      </c>
      <c r="B169" s="37">
        <v>861</v>
      </c>
      <c r="C169" s="37">
        <v>0</v>
      </c>
      <c r="D169" s="37">
        <v>0</v>
      </c>
      <c r="E169" s="42"/>
      <c r="F169" s="22">
        <v>-861</v>
      </c>
      <c r="G169" s="42">
        <v>0</v>
      </c>
    </row>
    <row r="170" spans="1:7" ht="76.5">
      <c r="A170" s="43" t="s">
        <v>164</v>
      </c>
      <c r="B170" s="37">
        <v>3700</v>
      </c>
      <c r="C170" s="37">
        <v>296173</v>
      </c>
      <c r="D170" s="37">
        <v>166364</v>
      </c>
      <c r="E170" s="42">
        <v>56.171224250691324</v>
      </c>
      <c r="F170" s="22">
        <v>162664</v>
      </c>
      <c r="G170" s="42">
        <v>4496.3243243243242</v>
      </c>
    </row>
    <row r="171" spans="1:7" ht="76.5">
      <c r="A171" s="43" t="s">
        <v>165</v>
      </c>
      <c r="B171" s="37">
        <v>13809</v>
      </c>
      <c r="C171" s="37">
        <v>369506</v>
      </c>
      <c r="D171" s="37">
        <v>308694</v>
      </c>
      <c r="E171" s="42">
        <v>83.542351139088396</v>
      </c>
      <c r="F171" s="22">
        <v>294885</v>
      </c>
      <c r="G171" s="42">
        <v>2235.4551379535087</v>
      </c>
    </row>
    <row r="172" spans="1:7" ht="102">
      <c r="A172" s="43" t="s">
        <v>166</v>
      </c>
      <c r="B172" s="37">
        <v>0</v>
      </c>
      <c r="C172" s="37">
        <v>1016000</v>
      </c>
      <c r="D172" s="37">
        <v>105655</v>
      </c>
      <c r="E172" s="42">
        <v>10.399114173228346</v>
      </c>
      <c r="F172" s="22">
        <v>105655</v>
      </c>
      <c r="G172" s="42"/>
    </row>
    <row r="173" spans="1:7" ht="51">
      <c r="A173" s="43" t="s">
        <v>167</v>
      </c>
      <c r="B173" s="37">
        <v>0</v>
      </c>
      <c r="C173" s="37">
        <v>931026</v>
      </c>
      <c r="D173" s="37">
        <v>470962</v>
      </c>
      <c r="E173" s="42">
        <v>50.585268295407438</v>
      </c>
      <c r="F173" s="22">
        <v>470962</v>
      </c>
      <c r="G173" s="42"/>
    </row>
    <row r="174" spans="1:7" ht="51">
      <c r="A174" s="43" t="s">
        <v>168</v>
      </c>
      <c r="B174" s="37">
        <v>0</v>
      </c>
      <c r="C174" s="37">
        <v>1453463</v>
      </c>
      <c r="D174" s="37">
        <v>1453463</v>
      </c>
      <c r="E174" s="42">
        <v>100</v>
      </c>
      <c r="F174" s="22">
        <v>1453463</v>
      </c>
      <c r="G174" s="42"/>
    </row>
    <row r="175" spans="1:7" ht="38.25">
      <c r="A175" s="43" t="s">
        <v>169</v>
      </c>
      <c r="B175" s="37">
        <v>0</v>
      </c>
      <c r="C175" s="37">
        <v>11685</v>
      </c>
      <c r="D175" s="37">
        <v>0</v>
      </c>
      <c r="E175" s="42">
        <v>0</v>
      </c>
      <c r="F175" s="22">
        <v>0</v>
      </c>
      <c r="G175" s="42"/>
    </row>
    <row r="176" spans="1:7" ht="25.5">
      <c r="A176" s="43" t="s">
        <v>170</v>
      </c>
      <c r="B176" s="37">
        <v>0</v>
      </c>
      <c r="C176" s="37">
        <v>156600</v>
      </c>
      <c r="D176" s="37">
        <v>0</v>
      </c>
      <c r="E176" s="42">
        <v>0</v>
      </c>
      <c r="F176" s="22">
        <v>0</v>
      </c>
      <c r="G176" s="42"/>
    </row>
    <row r="177" spans="1:7" ht="76.5">
      <c r="A177" s="43" t="s">
        <v>171</v>
      </c>
      <c r="B177" s="37">
        <v>0</v>
      </c>
      <c r="C177" s="37">
        <v>25415</v>
      </c>
      <c r="D177" s="37">
        <v>0</v>
      </c>
      <c r="E177" s="42">
        <v>0</v>
      </c>
      <c r="F177" s="22">
        <v>0</v>
      </c>
      <c r="G177" s="42"/>
    </row>
    <row r="178" spans="1:7" ht="51">
      <c r="A178" s="43" t="s">
        <v>172</v>
      </c>
      <c r="B178" s="37">
        <v>0</v>
      </c>
      <c r="C178" s="37">
        <v>12964</v>
      </c>
      <c r="D178" s="37">
        <v>0</v>
      </c>
      <c r="E178" s="42">
        <v>0</v>
      </c>
      <c r="F178" s="22">
        <v>0</v>
      </c>
      <c r="G178" s="42"/>
    </row>
    <row r="179" spans="1:7" ht="25.5">
      <c r="A179" s="43" t="s">
        <v>173</v>
      </c>
      <c r="B179" s="37">
        <v>0</v>
      </c>
      <c r="C179" s="37">
        <v>59815</v>
      </c>
      <c r="D179" s="37">
        <v>59815</v>
      </c>
      <c r="E179" s="42">
        <v>100</v>
      </c>
      <c r="F179" s="22">
        <v>59815</v>
      </c>
      <c r="G179" s="42"/>
    </row>
    <row r="180" spans="1:7" ht="51">
      <c r="A180" s="43" t="s">
        <v>174</v>
      </c>
      <c r="B180" s="37">
        <v>0</v>
      </c>
      <c r="C180" s="37">
        <v>15416</v>
      </c>
      <c r="D180" s="37">
        <v>0</v>
      </c>
      <c r="E180" s="42">
        <v>0</v>
      </c>
      <c r="F180" s="22">
        <v>0</v>
      </c>
      <c r="G180" s="42"/>
    </row>
    <row r="181" spans="1:7" ht="51">
      <c r="A181" s="43" t="s">
        <v>175</v>
      </c>
      <c r="B181" s="37">
        <v>0</v>
      </c>
      <c r="C181" s="37">
        <v>30483</v>
      </c>
      <c r="D181" s="37">
        <v>30483</v>
      </c>
      <c r="E181" s="42">
        <v>100</v>
      </c>
      <c r="F181" s="22">
        <v>30483</v>
      </c>
      <c r="G181" s="42"/>
    </row>
    <row r="182" spans="1:7" ht="25.5">
      <c r="A182" s="43" t="s">
        <v>176</v>
      </c>
      <c r="B182" s="37">
        <v>0</v>
      </c>
      <c r="C182" s="37">
        <v>21887</v>
      </c>
      <c r="D182" s="37">
        <v>9406</v>
      </c>
      <c r="E182" s="42">
        <v>42.97528213094531</v>
      </c>
      <c r="F182" s="22">
        <v>9406</v>
      </c>
      <c r="G182" s="42"/>
    </row>
    <row r="183" spans="1:7" ht="25.5">
      <c r="A183" s="43" t="s">
        <v>177</v>
      </c>
      <c r="B183" s="37">
        <v>0</v>
      </c>
      <c r="C183" s="37">
        <v>6385</v>
      </c>
      <c r="D183" s="37">
        <v>0</v>
      </c>
      <c r="E183" s="42">
        <v>0</v>
      </c>
      <c r="F183" s="22">
        <v>0</v>
      </c>
      <c r="G183" s="42"/>
    </row>
    <row r="184" spans="1:7" ht="25.5">
      <c r="A184" s="43" t="s">
        <v>178</v>
      </c>
      <c r="B184" s="37">
        <v>0</v>
      </c>
      <c r="C184" s="37">
        <v>142730</v>
      </c>
      <c r="D184" s="37">
        <v>100856</v>
      </c>
      <c r="E184" s="42">
        <v>70.662089259440904</v>
      </c>
      <c r="F184" s="22">
        <v>100856</v>
      </c>
      <c r="G184" s="42"/>
    </row>
    <row r="185" spans="1:7" ht="25.5">
      <c r="A185" s="43" t="s">
        <v>179</v>
      </c>
      <c r="B185" s="37">
        <v>0</v>
      </c>
      <c r="C185" s="37">
        <v>384684</v>
      </c>
      <c r="D185" s="37">
        <v>95072</v>
      </c>
      <c r="E185" s="42">
        <v>24.714310966923499</v>
      </c>
      <c r="F185" s="22">
        <v>95072</v>
      </c>
      <c r="G185" s="42"/>
    </row>
    <row r="186" spans="1:7" ht="63.75">
      <c r="A186" s="43" t="s">
        <v>180</v>
      </c>
      <c r="B186" s="37">
        <v>0</v>
      </c>
      <c r="C186" s="37">
        <v>31155</v>
      </c>
      <c r="D186" s="37">
        <v>0</v>
      </c>
      <c r="E186" s="42">
        <v>0</v>
      </c>
      <c r="F186" s="22">
        <v>0</v>
      </c>
      <c r="G186" s="42"/>
    </row>
    <row r="187" spans="1:7" ht="25.5">
      <c r="A187" s="43" t="s">
        <v>181</v>
      </c>
      <c r="B187" s="37">
        <v>0</v>
      </c>
      <c r="C187" s="37">
        <v>77</v>
      </c>
      <c r="D187" s="37">
        <v>74</v>
      </c>
      <c r="E187" s="42">
        <v>96.103896103896105</v>
      </c>
      <c r="F187" s="22">
        <v>74</v>
      </c>
      <c r="G187" s="42"/>
    </row>
    <row r="188" spans="1:7" ht="51">
      <c r="A188" s="43" t="s">
        <v>182</v>
      </c>
      <c r="B188" s="37">
        <v>0</v>
      </c>
      <c r="C188" s="37">
        <v>0</v>
      </c>
      <c r="D188" s="37">
        <v>0</v>
      </c>
      <c r="E188" s="42"/>
      <c r="F188" s="22">
        <v>0</v>
      </c>
      <c r="G188" s="42"/>
    </row>
    <row r="189" spans="1:7" ht="63.75">
      <c r="A189" s="43" t="s">
        <v>183</v>
      </c>
      <c r="B189" s="37">
        <v>0</v>
      </c>
      <c r="C189" s="37">
        <v>356930</v>
      </c>
      <c r="D189" s="37">
        <v>289409</v>
      </c>
      <c r="E189" s="42">
        <v>81.082845375844002</v>
      </c>
      <c r="F189" s="22">
        <v>289409</v>
      </c>
      <c r="G189" s="42"/>
    </row>
    <row r="190" spans="1:7">
      <c r="A190" s="43" t="s">
        <v>184</v>
      </c>
      <c r="B190" s="37">
        <v>0</v>
      </c>
      <c r="C190" s="37">
        <v>5146</v>
      </c>
      <c r="D190" s="37">
        <v>0</v>
      </c>
      <c r="E190" s="42">
        <v>0</v>
      </c>
      <c r="F190" s="22">
        <v>0</v>
      </c>
      <c r="G190" s="42"/>
    </row>
    <row r="191" spans="1:7" ht="27">
      <c r="A191" s="44" t="s">
        <v>185</v>
      </c>
      <c r="B191" s="46">
        <v>2439022</v>
      </c>
      <c r="C191" s="46">
        <v>3384869</v>
      </c>
      <c r="D191" s="46">
        <v>1696177</v>
      </c>
      <c r="E191" s="42">
        <v>50.110565578756514</v>
      </c>
      <c r="F191" s="22">
        <v>-742845</v>
      </c>
      <c r="G191" s="42">
        <v>69.54332515245865</v>
      </c>
    </row>
    <row r="192" spans="1:7" ht="51">
      <c r="A192" s="43" t="s">
        <v>186</v>
      </c>
      <c r="B192" s="37">
        <v>52</v>
      </c>
      <c r="C192" s="37">
        <v>2884</v>
      </c>
      <c r="D192" s="37">
        <v>1842</v>
      </c>
      <c r="E192" s="42">
        <v>63.869625520110965</v>
      </c>
      <c r="F192" s="22">
        <v>1790</v>
      </c>
      <c r="G192" s="42">
        <v>3542.3076923076919</v>
      </c>
    </row>
    <row r="193" spans="1:7" ht="63.75">
      <c r="A193" s="43" t="s">
        <v>187</v>
      </c>
      <c r="B193" s="37">
        <v>0</v>
      </c>
      <c r="C193" s="37">
        <v>60568</v>
      </c>
      <c r="D193" s="37">
        <v>0</v>
      </c>
      <c r="E193" s="42">
        <v>0</v>
      </c>
      <c r="F193" s="22">
        <v>0</v>
      </c>
      <c r="G193" s="42"/>
    </row>
    <row r="194" spans="1:7" ht="38.25">
      <c r="A194" s="43" t="s">
        <v>188</v>
      </c>
      <c r="B194" s="37">
        <v>384356</v>
      </c>
      <c r="C194" s="37">
        <v>839904</v>
      </c>
      <c r="D194" s="37">
        <v>375970</v>
      </c>
      <c r="E194" s="42">
        <v>44.763449156094033</v>
      </c>
      <c r="F194" s="22">
        <v>-8386</v>
      </c>
      <c r="G194" s="42">
        <v>97.818168572885554</v>
      </c>
    </row>
    <row r="195" spans="1:7" ht="63.75">
      <c r="A195" s="43" t="s">
        <v>189</v>
      </c>
      <c r="B195" s="37">
        <v>93302</v>
      </c>
      <c r="C195" s="37">
        <v>99687</v>
      </c>
      <c r="D195" s="37">
        <v>95400</v>
      </c>
      <c r="E195" s="42">
        <v>95.699539558819097</v>
      </c>
      <c r="F195" s="22">
        <v>2098</v>
      </c>
      <c r="G195" s="42">
        <v>102.24861203404001</v>
      </c>
    </row>
    <row r="196" spans="1:7" ht="89.25">
      <c r="A196" s="43" t="s">
        <v>190</v>
      </c>
      <c r="B196" s="37">
        <v>40</v>
      </c>
      <c r="C196" s="37">
        <v>129</v>
      </c>
      <c r="D196" s="37">
        <v>42</v>
      </c>
      <c r="E196" s="42">
        <v>32.558139534883722</v>
      </c>
      <c r="F196" s="22">
        <v>2</v>
      </c>
      <c r="G196" s="42">
        <v>105</v>
      </c>
    </row>
    <row r="197" spans="1:7" ht="89.25">
      <c r="A197" s="43" t="s">
        <v>191</v>
      </c>
      <c r="B197" s="47">
        <v>55</v>
      </c>
      <c r="C197" s="47">
        <v>0</v>
      </c>
      <c r="D197" s="47">
        <v>0</v>
      </c>
      <c r="E197" s="42"/>
      <c r="F197" s="22">
        <v>-55</v>
      </c>
      <c r="G197" s="42">
        <v>0</v>
      </c>
    </row>
    <row r="198" spans="1:7" ht="38.25">
      <c r="A198" s="43" t="s">
        <v>192</v>
      </c>
      <c r="B198" s="37">
        <v>16651</v>
      </c>
      <c r="C198" s="37">
        <v>33012</v>
      </c>
      <c r="D198" s="37">
        <v>17700</v>
      </c>
      <c r="E198" s="42">
        <v>53.616866593965831</v>
      </c>
      <c r="F198" s="22">
        <v>1049</v>
      </c>
      <c r="G198" s="42">
        <v>106.29992192661102</v>
      </c>
    </row>
    <row r="199" spans="1:7" ht="38.25">
      <c r="A199" s="43" t="s">
        <v>193</v>
      </c>
      <c r="B199" s="37">
        <v>44692</v>
      </c>
      <c r="C199" s="37">
        <v>66453</v>
      </c>
      <c r="D199" s="37">
        <v>29838</v>
      </c>
      <c r="E199" s="42">
        <v>44.90090740824342</v>
      </c>
      <c r="F199" s="22">
        <v>-14854</v>
      </c>
      <c r="G199" s="42">
        <v>66.763626599838901</v>
      </c>
    </row>
    <row r="200" spans="1:7" ht="38.25">
      <c r="A200" s="43" t="s">
        <v>194</v>
      </c>
      <c r="B200" s="37">
        <v>6269</v>
      </c>
      <c r="C200" s="37">
        <v>27737</v>
      </c>
      <c r="D200" s="37">
        <v>16776</v>
      </c>
      <c r="E200" s="42">
        <v>60.482388145798026</v>
      </c>
      <c r="F200" s="22">
        <v>10507</v>
      </c>
      <c r="G200" s="42">
        <v>267.60248843515711</v>
      </c>
    </row>
    <row r="201" spans="1:7" ht="51">
      <c r="A201" s="43" t="s">
        <v>195</v>
      </c>
      <c r="B201" s="37">
        <v>3192</v>
      </c>
      <c r="C201" s="37">
        <v>0</v>
      </c>
      <c r="D201" s="37">
        <v>0</v>
      </c>
      <c r="E201" s="42"/>
      <c r="F201" s="22">
        <v>-3192</v>
      </c>
      <c r="G201" s="42">
        <v>0</v>
      </c>
    </row>
    <row r="202" spans="1:7" ht="76.5">
      <c r="A202" s="43" t="s">
        <v>196</v>
      </c>
      <c r="B202" s="37">
        <v>278971</v>
      </c>
      <c r="C202" s="37">
        <v>487110</v>
      </c>
      <c r="D202" s="37">
        <v>181156</v>
      </c>
      <c r="E202" s="42">
        <v>37.189957093880231</v>
      </c>
      <c r="F202" s="22">
        <v>-97815</v>
      </c>
      <c r="G202" s="42">
        <v>64.937215696255166</v>
      </c>
    </row>
    <row r="203" spans="1:7" ht="102">
      <c r="A203" s="43" t="s">
        <v>197</v>
      </c>
      <c r="B203" s="37">
        <v>3491</v>
      </c>
      <c r="C203" s="37">
        <v>0</v>
      </c>
      <c r="D203" s="37">
        <v>0</v>
      </c>
      <c r="E203" s="42"/>
      <c r="F203" s="22">
        <v>-3491</v>
      </c>
      <c r="G203" s="42">
        <v>0</v>
      </c>
    </row>
    <row r="204" spans="1:7" ht="89.25">
      <c r="A204" s="43" t="s">
        <v>198</v>
      </c>
      <c r="B204" s="37">
        <v>11054</v>
      </c>
      <c r="C204" s="37">
        <v>10898</v>
      </c>
      <c r="D204" s="37">
        <v>9305</v>
      </c>
      <c r="E204" s="42">
        <v>85.382639016333272</v>
      </c>
      <c r="F204" s="22">
        <v>-1749</v>
      </c>
      <c r="G204" s="42">
        <v>84.177673240455945</v>
      </c>
    </row>
    <row r="205" spans="1:7" ht="51">
      <c r="A205" s="43" t="s">
        <v>199</v>
      </c>
      <c r="B205" s="37">
        <v>2764</v>
      </c>
      <c r="C205" s="37">
        <v>3324</v>
      </c>
      <c r="D205" s="37">
        <v>3238</v>
      </c>
      <c r="E205" s="42">
        <v>97.412755716004824</v>
      </c>
      <c r="F205" s="22">
        <v>474</v>
      </c>
      <c r="G205" s="42">
        <v>117.14905933429812</v>
      </c>
    </row>
    <row r="206" spans="1:7" ht="63.75">
      <c r="A206" s="43" t="s">
        <v>200</v>
      </c>
      <c r="B206" s="37">
        <v>8291</v>
      </c>
      <c r="C206" s="37">
        <v>26545</v>
      </c>
      <c r="D206" s="37">
        <v>11213</v>
      </c>
      <c r="E206" s="42">
        <v>42.241476737615372</v>
      </c>
      <c r="F206" s="22">
        <v>2922</v>
      </c>
      <c r="G206" s="42">
        <v>135.2430346158485</v>
      </c>
    </row>
    <row r="207" spans="1:7" ht="114.75">
      <c r="A207" s="43" t="s">
        <v>201</v>
      </c>
      <c r="B207" s="37">
        <v>273726</v>
      </c>
      <c r="C207" s="37">
        <v>0</v>
      </c>
      <c r="D207" s="37">
        <v>0</v>
      </c>
      <c r="E207" s="42"/>
      <c r="F207" s="22">
        <v>-273726</v>
      </c>
      <c r="G207" s="42">
        <v>0</v>
      </c>
    </row>
    <row r="208" spans="1:7" ht="25.5">
      <c r="A208" s="43" t="s">
        <v>202</v>
      </c>
      <c r="B208" s="37">
        <v>7286</v>
      </c>
      <c r="C208" s="37">
        <v>7894</v>
      </c>
      <c r="D208" s="37">
        <v>4695</v>
      </c>
      <c r="E208" s="42">
        <v>59.475551051431466</v>
      </c>
      <c r="F208" s="22">
        <v>-2591</v>
      </c>
      <c r="G208" s="42">
        <v>64.438649464726865</v>
      </c>
    </row>
    <row r="209" spans="1:7" ht="63.75">
      <c r="A209" s="43" t="s">
        <v>203</v>
      </c>
      <c r="B209" s="37">
        <v>1615</v>
      </c>
      <c r="C209" s="37">
        <v>3236</v>
      </c>
      <c r="D209" s="37">
        <v>3236</v>
      </c>
      <c r="E209" s="42">
        <v>100</v>
      </c>
      <c r="F209" s="22">
        <v>1621</v>
      </c>
      <c r="G209" s="42">
        <v>200.3715170278638</v>
      </c>
    </row>
    <row r="210" spans="1:7" ht="76.5">
      <c r="A210" s="43" t="s">
        <v>204</v>
      </c>
      <c r="B210" s="37">
        <v>1996</v>
      </c>
      <c r="C210" s="37">
        <v>24559</v>
      </c>
      <c r="D210" s="37">
        <v>24559</v>
      </c>
      <c r="E210" s="42">
        <v>100</v>
      </c>
      <c r="F210" s="22">
        <v>22563</v>
      </c>
      <c r="G210" s="42">
        <v>1230.4108216432865</v>
      </c>
    </row>
    <row r="211" spans="1:7" ht="63.75">
      <c r="A211" s="43" t="s">
        <v>205</v>
      </c>
      <c r="B211" s="37">
        <v>407492</v>
      </c>
      <c r="C211" s="37">
        <v>0</v>
      </c>
      <c r="D211" s="37">
        <v>0</v>
      </c>
      <c r="E211" s="42"/>
      <c r="F211" s="22">
        <v>-407492</v>
      </c>
      <c r="G211" s="42">
        <v>0</v>
      </c>
    </row>
    <row r="212" spans="1:7" ht="102">
      <c r="A212" s="43" t="s">
        <v>206</v>
      </c>
      <c r="B212" s="37">
        <v>223070</v>
      </c>
      <c r="C212" s="37">
        <v>289859</v>
      </c>
      <c r="D212" s="37">
        <v>249962</v>
      </c>
      <c r="E212" s="42">
        <v>86.235721505973601</v>
      </c>
      <c r="F212" s="22">
        <v>26892</v>
      </c>
      <c r="G212" s="42">
        <v>112.05540861612945</v>
      </c>
    </row>
    <row r="213" spans="1:7" ht="51">
      <c r="A213" s="43" t="s">
        <v>207</v>
      </c>
      <c r="B213" s="37">
        <v>0</v>
      </c>
      <c r="C213" s="37">
        <v>443</v>
      </c>
      <c r="D213" s="37">
        <v>0</v>
      </c>
      <c r="E213" s="42">
        <v>0</v>
      </c>
      <c r="F213" s="22">
        <v>0</v>
      </c>
      <c r="G213" s="42"/>
    </row>
    <row r="214" spans="1:7" ht="51">
      <c r="A214" s="43" t="s">
        <v>208</v>
      </c>
      <c r="B214" s="37">
        <v>629570</v>
      </c>
      <c r="C214" s="37">
        <v>1126293</v>
      </c>
      <c r="D214" s="37">
        <v>619420</v>
      </c>
      <c r="E214" s="42">
        <v>54.996346421401888</v>
      </c>
      <c r="F214" s="22">
        <v>-10150</v>
      </c>
      <c r="G214" s="42">
        <v>98.387788490557043</v>
      </c>
    </row>
    <row r="215" spans="1:7" ht="25.5">
      <c r="A215" s="43" t="s">
        <v>209</v>
      </c>
      <c r="B215" s="37">
        <v>41087</v>
      </c>
      <c r="C215" s="37">
        <v>78065</v>
      </c>
      <c r="D215" s="37">
        <v>45612</v>
      </c>
      <c r="E215" s="42">
        <v>58.428232882854033</v>
      </c>
      <c r="F215" s="22">
        <v>4525</v>
      </c>
      <c r="G215" s="42">
        <v>111.01321585903084</v>
      </c>
    </row>
    <row r="216" spans="1:7" ht="25.5">
      <c r="A216" s="43" t="s">
        <v>210</v>
      </c>
      <c r="B216" s="37">
        <v>0</v>
      </c>
      <c r="C216" s="37">
        <v>10857</v>
      </c>
      <c r="D216" s="37">
        <v>6213</v>
      </c>
      <c r="E216" s="42">
        <v>57.225752970433817</v>
      </c>
      <c r="F216" s="22">
        <v>6213</v>
      </c>
      <c r="G216" s="42"/>
    </row>
    <row r="217" spans="1:7">
      <c r="A217" s="43" t="s">
        <v>211</v>
      </c>
      <c r="B217" s="37">
        <v>0</v>
      </c>
      <c r="C217" s="37">
        <v>185412</v>
      </c>
      <c r="D217" s="37">
        <v>0</v>
      </c>
      <c r="E217" s="42">
        <v>0</v>
      </c>
      <c r="F217" s="22">
        <v>0</v>
      </c>
      <c r="G217" s="42"/>
    </row>
    <row r="218" spans="1:7">
      <c r="A218" s="44" t="s">
        <v>212</v>
      </c>
      <c r="B218" s="46">
        <v>2398600</v>
      </c>
      <c r="C218" s="46">
        <v>5649174</v>
      </c>
      <c r="D218" s="46">
        <v>2555297</v>
      </c>
      <c r="E218" s="42">
        <v>45.233108415495785</v>
      </c>
      <c r="F218" s="22">
        <v>156697</v>
      </c>
      <c r="G218" s="42">
        <v>106.53285249729008</v>
      </c>
    </row>
    <row r="219" spans="1:7" ht="63.75">
      <c r="A219" s="43" t="s">
        <v>213</v>
      </c>
      <c r="B219" s="37">
        <v>58</v>
      </c>
      <c r="C219" s="37">
        <v>0</v>
      </c>
      <c r="D219" s="37">
        <v>0</v>
      </c>
      <c r="E219" s="42"/>
      <c r="F219" s="22">
        <v>-58</v>
      </c>
      <c r="G219" s="42">
        <v>0</v>
      </c>
    </row>
    <row r="220" spans="1:7" ht="51">
      <c r="A220" s="43" t="s">
        <v>214</v>
      </c>
      <c r="B220" s="37">
        <v>9855</v>
      </c>
      <c r="C220" s="37">
        <v>6822</v>
      </c>
      <c r="D220" s="37">
        <v>8284</v>
      </c>
      <c r="E220" s="42">
        <v>121.43066549399005</v>
      </c>
      <c r="F220" s="22">
        <v>-1571</v>
      </c>
      <c r="G220" s="42">
        <v>84.058853373921878</v>
      </c>
    </row>
    <row r="221" spans="1:7" ht="51">
      <c r="A221" s="43" t="s">
        <v>215</v>
      </c>
      <c r="B221" s="37">
        <v>732</v>
      </c>
      <c r="C221" s="37">
        <v>2338</v>
      </c>
      <c r="D221" s="37">
        <v>2733</v>
      </c>
      <c r="E221" s="42">
        <v>116.89478186484175</v>
      </c>
      <c r="F221" s="22">
        <v>2001</v>
      </c>
      <c r="G221" s="42">
        <v>373.36065573770492</v>
      </c>
    </row>
    <row r="222" spans="1:7" ht="38.25">
      <c r="A222" s="43" t="s">
        <v>216</v>
      </c>
      <c r="B222" s="37">
        <v>83398</v>
      </c>
      <c r="C222" s="37">
        <v>101646</v>
      </c>
      <c r="D222" s="37">
        <v>80443</v>
      </c>
      <c r="E222" s="42">
        <v>79.140349841607147</v>
      </c>
      <c r="F222" s="22">
        <v>-2955</v>
      </c>
      <c r="G222" s="42">
        <v>96.456749562339624</v>
      </c>
    </row>
    <row r="223" spans="1:7" ht="51">
      <c r="A223" s="43" t="s">
        <v>217</v>
      </c>
      <c r="B223" s="37">
        <v>49113</v>
      </c>
      <c r="C223" s="37">
        <v>188142</v>
      </c>
      <c r="D223" s="37">
        <v>27890</v>
      </c>
      <c r="E223" s="42">
        <v>14.823909600195599</v>
      </c>
      <c r="F223" s="22">
        <v>-21223</v>
      </c>
      <c r="G223" s="42">
        <v>56.78740862907987</v>
      </c>
    </row>
    <row r="224" spans="1:7" ht="38.25">
      <c r="A224" s="43" t="s">
        <v>218</v>
      </c>
      <c r="B224" s="37"/>
      <c r="C224" s="37">
        <v>145025</v>
      </c>
      <c r="D224" s="37">
        <v>0</v>
      </c>
      <c r="E224" s="42">
        <v>0</v>
      </c>
      <c r="F224" s="22">
        <v>0</v>
      </c>
      <c r="G224" s="42"/>
    </row>
    <row r="225" spans="1:7" ht="63.75">
      <c r="A225" s="43" t="s">
        <v>219</v>
      </c>
      <c r="B225" s="37">
        <v>392794</v>
      </c>
      <c r="C225" s="37">
        <v>670660</v>
      </c>
      <c r="D225" s="37">
        <v>402156</v>
      </c>
      <c r="E225" s="42">
        <v>59.964214356007517</v>
      </c>
      <c r="F225" s="22">
        <v>9362</v>
      </c>
      <c r="G225" s="42">
        <v>102.38343762888435</v>
      </c>
    </row>
    <row r="226" spans="1:7" ht="153">
      <c r="A226" s="43" t="s">
        <v>220</v>
      </c>
      <c r="B226" s="37">
        <v>1304</v>
      </c>
      <c r="C226" s="37">
        <v>3629</v>
      </c>
      <c r="D226" s="37">
        <v>1411</v>
      </c>
      <c r="E226" s="42">
        <v>38.881234499862224</v>
      </c>
      <c r="F226" s="22">
        <v>107</v>
      </c>
      <c r="G226" s="42">
        <v>108.20552147239265</v>
      </c>
    </row>
    <row r="227" spans="1:7" ht="51">
      <c r="A227" s="43" t="s">
        <v>221</v>
      </c>
      <c r="B227" s="37">
        <v>654564</v>
      </c>
      <c r="C227" s="37">
        <v>0</v>
      </c>
      <c r="D227" s="37">
        <v>0</v>
      </c>
      <c r="E227" s="42"/>
      <c r="F227" s="22">
        <v>-654564</v>
      </c>
      <c r="G227" s="42">
        <v>0</v>
      </c>
    </row>
    <row r="228" spans="1:7" ht="76.5">
      <c r="A228" s="43" t="s">
        <v>222</v>
      </c>
      <c r="B228" s="37">
        <v>8948</v>
      </c>
      <c r="C228" s="37">
        <v>106822</v>
      </c>
      <c r="D228" s="37">
        <v>72884</v>
      </c>
      <c r="E228" s="42">
        <v>68.229390949429884</v>
      </c>
      <c r="F228" s="22">
        <v>63936</v>
      </c>
      <c r="G228" s="42">
        <v>814.52838623156015</v>
      </c>
    </row>
    <row r="229" spans="1:7" ht="140.25">
      <c r="A229" s="43" t="s">
        <v>223</v>
      </c>
      <c r="B229" s="37">
        <v>0</v>
      </c>
      <c r="C229" s="37">
        <v>56351</v>
      </c>
      <c r="D229" s="37">
        <v>9996</v>
      </c>
      <c r="E229" s="42">
        <v>17.738815637699421</v>
      </c>
      <c r="F229" s="22">
        <v>9996</v>
      </c>
      <c r="G229" s="42"/>
    </row>
    <row r="230" spans="1:7" ht="63.75">
      <c r="A230" s="43" t="s">
        <v>224</v>
      </c>
      <c r="B230" s="37">
        <v>171649</v>
      </c>
      <c r="C230" s="37">
        <v>100000</v>
      </c>
      <c r="D230" s="37">
        <v>30000</v>
      </c>
      <c r="E230" s="42">
        <v>30</v>
      </c>
      <c r="F230" s="22">
        <v>-141649</v>
      </c>
      <c r="G230" s="42">
        <v>17.477526813439052</v>
      </c>
    </row>
    <row r="231" spans="1:7" ht="51">
      <c r="A231" s="43" t="s">
        <v>225</v>
      </c>
      <c r="B231" s="37">
        <v>719704</v>
      </c>
      <c r="C231" s="37">
        <v>1089030</v>
      </c>
      <c r="D231" s="37">
        <v>574127</v>
      </c>
      <c r="E231" s="42">
        <v>52.719117012387173</v>
      </c>
      <c r="F231" s="22">
        <v>-145577</v>
      </c>
      <c r="G231" s="42">
        <v>79.77265653657615</v>
      </c>
    </row>
    <row r="232" spans="1:7" ht="25.5">
      <c r="A232" s="43" t="s">
        <v>226</v>
      </c>
      <c r="B232" s="37">
        <v>5776</v>
      </c>
      <c r="C232" s="37">
        <v>25000</v>
      </c>
      <c r="D232" s="37">
        <v>23665</v>
      </c>
      <c r="E232" s="42">
        <v>94.66</v>
      </c>
      <c r="F232" s="22">
        <v>17889</v>
      </c>
      <c r="G232" s="42">
        <v>409.71260387811634</v>
      </c>
    </row>
    <row r="233" spans="1:7" ht="63.75">
      <c r="A233" s="43" t="s">
        <v>227</v>
      </c>
      <c r="B233" s="37">
        <v>288</v>
      </c>
      <c r="C233" s="37">
        <v>76</v>
      </c>
      <c r="D233" s="37">
        <v>76</v>
      </c>
      <c r="E233" s="42">
        <v>100</v>
      </c>
      <c r="F233" s="22">
        <v>-212</v>
      </c>
      <c r="G233" s="42">
        <v>26.388888888888889</v>
      </c>
    </row>
    <row r="234" spans="1:7" ht="63.75">
      <c r="A234" s="43" t="s">
        <v>228</v>
      </c>
      <c r="B234" s="37">
        <v>0</v>
      </c>
      <c r="C234" s="37">
        <v>55004</v>
      </c>
      <c r="D234" s="37">
        <v>0</v>
      </c>
      <c r="E234" s="42">
        <v>0</v>
      </c>
      <c r="F234" s="22">
        <v>0</v>
      </c>
      <c r="G234" s="42"/>
    </row>
    <row r="235" spans="1:7" ht="89.25">
      <c r="A235" s="43" t="s">
        <v>229</v>
      </c>
      <c r="B235" s="37">
        <v>0</v>
      </c>
      <c r="C235" s="37">
        <v>41981</v>
      </c>
      <c r="D235" s="37">
        <v>9869</v>
      </c>
      <c r="E235" s="42">
        <v>23.508253733831971</v>
      </c>
      <c r="F235" s="22">
        <v>9869</v>
      </c>
      <c r="G235" s="42"/>
    </row>
    <row r="236" spans="1:7" ht="38.25">
      <c r="A236" s="43" t="s">
        <v>230</v>
      </c>
      <c r="B236" s="37">
        <v>289231</v>
      </c>
      <c r="C236" s="37">
        <v>538275</v>
      </c>
      <c r="D236" s="37">
        <v>362522</v>
      </c>
      <c r="E236" s="42">
        <v>67.348845850169525</v>
      </c>
      <c r="F236" s="22">
        <v>73291</v>
      </c>
      <c r="G236" s="42">
        <v>125.33995318620757</v>
      </c>
    </row>
    <row r="237" spans="1:7" ht="63.75">
      <c r="A237" s="43" t="s">
        <v>231</v>
      </c>
      <c r="B237" s="37">
        <v>0</v>
      </c>
      <c r="C237" s="37">
        <v>1585735</v>
      </c>
      <c r="D237" s="37">
        <v>865368</v>
      </c>
      <c r="E237" s="42">
        <v>54.57204387870609</v>
      </c>
      <c r="F237" s="22">
        <v>865368</v>
      </c>
      <c r="G237" s="42"/>
    </row>
    <row r="238" spans="1:7" ht="51">
      <c r="A238" s="43" t="s">
        <v>232</v>
      </c>
      <c r="B238" s="37">
        <v>1</v>
      </c>
      <c r="C238" s="37">
        <v>274</v>
      </c>
      <c r="D238" s="37">
        <v>76</v>
      </c>
      <c r="E238" s="42">
        <v>27.737226277372262</v>
      </c>
      <c r="F238" s="22">
        <v>75</v>
      </c>
      <c r="G238" s="42">
        <v>7600</v>
      </c>
    </row>
    <row r="239" spans="1:7" ht="38.25">
      <c r="A239" s="43" t="s">
        <v>233</v>
      </c>
      <c r="B239" s="37">
        <v>0</v>
      </c>
      <c r="C239" s="37">
        <v>19440</v>
      </c>
      <c r="D239" s="37">
        <v>14139</v>
      </c>
      <c r="E239" s="42">
        <v>72.731481481481481</v>
      </c>
      <c r="F239" s="22">
        <v>14139</v>
      </c>
      <c r="G239" s="42"/>
    </row>
    <row r="240" spans="1:7" ht="63.75">
      <c r="A240" s="43" t="s">
        <v>234</v>
      </c>
      <c r="B240" s="37">
        <v>11185</v>
      </c>
      <c r="C240" s="37">
        <v>0</v>
      </c>
      <c r="D240" s="37">
        <v>0</v>
      </c>
      <c r="E240" s="42"/>
      <c r="F240" s="22">
        <v>-11185</v>
      </c>
      <c r="G240" s="42">
        <v>0</v>
      </c>
    </row>
    <row r="241" spans="1:7" ht="63.75">
      <c r="A241" s="43" t="s">
        <v>235</v>
      </c>
      <c r="B241" s="37">
        <v>0</v>
      </c>
      <c r="C241" s="37">
        <v>7572</v>
      </c>
      <c r="D241" s="37">
        <v>0</v>
      </c>
      <c r="E241" s="42">
        <v>0</v>
      </c>
      <c r="F241" s="22">
        <v>0</v>
      </c>
      <c r="G241" s="42"/>
    </row>
    <row r="242" spans="1:7" ht="38.25">
      <c r="A242" s="43" t="s">
        <v>236</v>
      </c>
      <c r="B242" s="37">
        <v>0</v>
      </c>
      <c r="C242" s="37">
        <v>479754</v>
      </c>
      <c r="D242" s="37">
        <v>0</v>
      </c>
      <c r="E242" s="42">
        <v>0</v>
      </c>
      <c r="F242" s="22">
        <v>0</v>
      </c>
      <c r="G242" s="42"/>
    </row>
    <row r="243" spans="1:7" ht="127.5">
      <c r="A243" s="43" t="s">
        <v>237</v>
      </c>
      <c r="B243" s="37">
        <v>0</v>
      </c>
      <c r="C243" s="37">
        <v>67808</v>
      </c>
      <c r="D243" s="37">
        <v>41441</v>
      </c>
      <c r="E243" s="42">
        <v>61.115207645115618</v>
      </c>
      <c r="F243" s="22">
        <v>41441</v>
      </c>
      <c r="G243" s="42"/>
    </row>
    <row r="244" spans="1:7" ht="25.5">
      <c r="A244" s="43" t="s">
        <v>238</v>
      </c>
      <c r="B244" s="37">
        <v>0</v>
      </c>
      <c r="C244" s="37">
        <v>357790</v>
      </c>
      <c r="D244" s="37">
        <v>28217</v>
      </c>
      <c r="E244" s="42">
        <v>7.8864697168730267</v>
      </c>
      <c r="F244" s="22">
        <v>28217</v>
      </c>
      <c r="G244" s="42"/>
    </row>
    <row r="245" spans="1:7" ht="38.25">
      <c r="A245" s="41" t="s">
        <v>239</v>
      </c>
      <c r="B245" s="22">
        <v>196698</v>
      </c>
      <c r="C245" s="22">
        <v>325993</v>
      </c>
      <c r="D245" s="22">
        <v>186652</v>
      </c>
      <c r="E245" s="42">
        <v>57.256444156776375</v>
      </c>
      <c r="F245" s="22">
        <v>-10046</v>
      </c>
      <c r="G245" s="42">
        <v>94.892678115690046</v>
      </c>
    </row>
    <row r="246" spans="1:7" ht="63.75">
      <c r="A246" s="43" t="s">
        <v>240</v>
      </c>
      <c r="B246" s="37">
        <v>14729</v>
      </c>
      <c r="C246" s="48">
        <v>0</v>
      </c>
      <c r="D246" s="48">
        <v>0</v>
      </c>
      <c r="E246" s="42"/>
      <c r="F246" s="22">
        <v>-14729</v>
      </c>
      <c r="G246" s="42">
        <v>0</v>
      </c>
    </row>
    <row r="247" spans="1:7" ht="102">
      <c r="A247" s="43" t="s">
        <v>241</v>
      </c>
      <c r="B247" s="37">
        <v>91969</v>
      </c>
      <c r="C247" s="37">
        <v>225928</v>
      </c>
      <c r="D247" s="37">
        <v>186652</v>
      </c>
      <c r="E247" s="42">
        <v>82.615700577175033</v>
      </c>
      <c r="F247" s="22">
        <v>94683</v>
      </c>
      <c r="G247" s="42">
        <v>202.95099435679415</v>
      </c>
    </row>
    <row r="248" spans="1:7" ht="76.5">
      <c r="A248" s="43" t="s">
        <v>242</v>
      </c>
      <c r="B248" s="37">
        <v>90000</v>
      </c>
      <c r="C248" s="37">
        <v>100065</v>
      </c>
      <c r="D248" s="37">
        <v>0</v>
      </c>
      <c r="E248" s="42">
        <v>0</v>
      </c>
      <c r="F248" s="22">
        <v>-90000</v>
      </c>
      <c r="G248" s="42">
        <v>0</v>
      </c>
    </row>
    <row r="249" spans="1:7" ht="25.5">
      <c r="A249" s="41" t="s">
        <v>243</v>
      </c>
      <c r="B249" s="22">
        <v>0</v>
      </c>
      <c r="C249" s="22">
        <v>0</v>
      </c>
      <c r="D249" s="22">
        <v>68</v>
      </c>
      <c r="E249" s="42"/>
      <c r="F249" s="22">
        <v>68</v>
      </c>
      <c r="G249" s="42"/>
    </row>
    <row r="250" spans="1:7">
      <c r="A250" s="41" t="s">
        <v>244</v>
      </c>
      <c r="B250" s="22">
        <v>184455</v>
      </c>
      <c r="C250" s="22">
        <v>141293</v>
      </c>
      <c r="D250" s="22">
        <v>88970</v>
      </c>
      <c r="E250" s="42">
        <v>62.968441465606929</v>
      </c>
      <c r="F250" s="22">
        <v>-95485</v>
      </c>
      <c r="G250" s="42">
        <v>48.233986609200073</v>
      </c>
    </row>
    <row r="251" spans="1:7" ht="89.25">
      <c r="A251" s="41" t="s">
        <v>245</v>
      </c>
      <c r="B251" s="22">
        <v>39417</v>
      </c>
      <c r="C251" s="22">
        <v>111657</v>
      </c>
      <c r="D251" s="22">
        <v>124369</v>
      </c>
      <c r="E251" s="42">
        <v>111.38486615259231</v>
      </c>
      <c r="F251" s="22">
        <v>84952</v>
      </c>
      <c r="G251" s="42">
        <v>315.52122180784943</v>
      </c>
    </row>
    <row r="252" spans="1:7" ht="51">
      <c r="A252" s="41" t="s">
        <v>246</v>
      </c>
      <c r="B252" s="22">
        <v>-30679</v>
      </c>
      <c r="C252" s="22">
        <v>-55895</v>
      </c>
      <c r="D252" s="22">
        <v>-36105</v>
      </c>
      <c r="E252" s="42">
        <v>64.594328651936678</v>
      </c>
      <c r="F252" s="22">
        <v>-5426</v>
      </c>
      <c r="G252" s="42">
        <v>117.68636526614296</v>
      </c>
    </row>
  </sheetData>
  <mergeCells count="9">
    <mergeCell ref="E4:E5"/>
    <mergeCell ref="A1:G1"/>
    <mergeCell ref="F2:G2"/>
    <mergeCell ref="F4:G4"/>
    <mergeCell ref="B3:G3"/>
    <mergeCell ref="D4:D5"/>
    <mergeCell ref="A3:A5"/>
    <mergeCell ref="B4:B5"/>
    <mergeCell ref="C4:C5"/>
  </mergeCells>
  <printOptions horizontalCentered="1" verticalCentered="1"/>
  <pageMargins left="0" right="0" top="0.59055118110236227" bottom="0.39370078740157483" header="0.31496062992125984" footer="0.31496062992125984"/>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Лист2</vt:lpstr>
      <vt:lpstr>Лист2!Заголовки_для_печати</vt:lpstr>
      <vt:lpstr>Лист2!Область_печати</vt:lpstr>
    </vt:vector>
  </TitlesOfParts>
  <Company>Комитет финансов Курской области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Zverenkova_A</dc:creator>
  <cp:lastModifiedBy>sviridova_m</cp:lastModifiedBy>
  <cp:lastPrinted>2022-08-22T07:01:24Z</cp:lastPrinted>
  <dcterms:created xsi:type="dcterms:W3CDTF">2008-11-29T07:38:34Z</dcterms:created>
  <dcterms:modified xsi:type="dcterms:W3CDTF">2023-02-01T13:34:57Z</dcterms:modified>
</cp:coreProperties>
</file>