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Лист2!$A$1:$G$266</definedName>
  </definedNames>
  <calcPr calcId="125725"/>
</workbook>
</file>

<file path=xl/calcChain.xml><?xml version="1.0" encoding="utf-8"?>
<calcChain xmlns="http://schemas.openxmlformats.org/spreadsheetml/2006/main">
  <c r="K66" i="5"/>
  <c r="J43" l="1"/>
  <c r="J66"/>
  <c r="J81"/>
  <c r="I43"/>
  <c r="M43" s="1"/>
  <c r="I66"/>
  <c r="M66" s="1"/>
  <c r="I81"/>
  <c r="M81" s="1"/>
  <c r="K81" l="1"/>
  <c r="H81" l="1"/>
  <c r="L81" s="1"/>
  <c r="K68" l="1"/>
  <c r="I68" l="1"/>
  <c r="M68" s="1"/>
  <c r="K43" l="1"/>
  <c r="J68"/>
  <c r="H43" l="1"/>
  <c r="L43" s="1"/>
  <c r="H66" l="1"/>
  <c r="L66" s="1"/>
  <c r="H68"/>
  <c r="L68" s="1"/>
</calcChain>
</file>

<file path=xl/sharedStrings.xml><?xml version="1.0" encoding="utf-8"?>
<sst xmlns="http://schemas.openxmlformats.org/spreadsheetml/2006/main" count="266" uniqueCount="260">
  <si>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</si>
  <si>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</si>
  <si>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</si>
  <si>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</si>
  <si>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</si>
  <si>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</si>
  <si>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</si>
  <si>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</si>
  <si>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</si>
  <si>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</si>
  <si>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</si>
  <si>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</si>
  <si>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</si>
  <si>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</si>
  <si>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</si>
  <si>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</si>
  <si>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</si>
  <si>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</si>
  <si>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</si>
  <si>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</si>
  <si>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</si>
  <si>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</si>
  <si>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</si>
  <si>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</si>
  <si>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</si>
  <si>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</si>
  <si>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</si>
  <si>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</si>
  <si>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</si>
  <si>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</si>
  <si>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</si>
  <si>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</si>
  <si>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</si>
  <si>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</si>
  <si>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</si>
  <si>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 xml:space="preserve">     в сумме                                        (+/-)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</si>
  <si>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</si>
  <si>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</si>
  <si>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</si>
  <si>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</si>
  <si>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</si>
  <si>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</si>
  <si>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</si>
  <si>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</si>
  <si>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</si>
  <si>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</si>
  <si>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</si>
  <si>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</si>
  <si>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</si>
  <si>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</si>
  <si>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</si>
  <si>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</si>
  <si>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</si>
  <si>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</si>
  <si>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</si>
  <si>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</si>
  <si>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>доходы от сдачи в аренду имущества, составляющего казну</t>
  </si>
  <si>
    <t xml:space="preserve">Доходы от оказания платных услуг (работ) и компенсации затрат государства </t>
  </si>
  <si>
    <t>Налоговые и неналоговые доходы, всего</t>
  </si>
  <si>
    <t>из них</t>
  </si>
  <si>
    <t>акцизы на сидр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</si>
  <si>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</si>
  <si>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</si>
  <si>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</si>
  <si>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</si>
  <si>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</si>
  <si>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</si>
  <si>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</si>
  <si>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</si>
  <si>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</si>
  <si>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</si>
  <si>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</si>
  <si>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>Плата за пользование водными объектами</t>
  </si>
  <si>
    <t>Налог на доходы физических с сумм прибыли контролируемой иностранной компании, полученной физическими лицами признаваемыми контролирующими лицами этой компании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</si>
  <si>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</si>
  <si>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</si>
  <si>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</si>
  <si>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</si>
  <si>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 xml:space="preserve">Инициативные платежи 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</si>
  <si>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</si>
  <si>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</si>
  <si>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</si>
  <si>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</si>
  <si>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 xml:space="preserve">Средства от распоряжения и реализации выморочного имущества </t>
  </si>
  <si>
    <t xml:space="preserve">Утверждено в бюджете на 2022 год </t>
  </si>
  <si>
    <t>Налог на добычу полезных ископаемых в виде руды (за исключением окисленных железных руд)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</si>
  <si>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</si>
  <si>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 (сумма платежа (перерасчеты, недоимка и задолженность по соответствующему платежу, в том числе по отмененному)</t>
  </si>
  <si>
    <t xml:space="preserve">Денежные средства, полученные от  распоряжения и реализации конфискованного и иного имущества, обращенного в собственность государства </t>
  </si>
  <si>
    <t xml:space="preserve">Фактически поступило с начала года на 01.01.2022 г. </t>
  </si>
  <si>
    <t xml:space="preserve">Отклонения факта на 01.01.2023 г. от 01.01.2022 г., </t>
  </si>
  <si>
    <t xml:space="preserve">Фактически поступило с начала года на 01.01.2023 г. </t>
  </si>
  <si>
    <t>% выполнения фактических поступлений на 01.01.2023 г. к плану 2022 года</t>
  </si>
  <si>
    <t xml:space="preserve">Поступление  доходов в консолидированный бюджет Курской области в 2022 году                                                                                                    (по данным отчета) 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</si>
  <si>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</si>
  <si>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</si>
  <si>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</si>
  <si>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</si>
  <si>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</si>
  <si>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</si>
  <si>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</si>
  <si>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бюджетам субъектов Российской Федерации в целях частичной компенсации выпадающих доходов бюджетов субъектов Российской Федерации от применения инвестиционного налогового вычета</t>
  </si>
  <si>
    <t>Дотации бюджетам на премирование победителей Всероссийского конкурса "Лучшая муниципальная практика"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</si>
  <si>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</si>
  <si>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Субсидии бюджетам бюджетной системы  Российской Федерации (межбюджетные субсидии)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</si>
  <si>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</si>
  <si>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поддержку региональных проектов в сфере информационных технологий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</si>
  <si>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</si>
  <si>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</si>
  <si>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</si>
  <si>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</si>
  <si>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</si>
  <si>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</si>
  <si>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</si>
  <si>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</si>
  <si>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</si>
  <si>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</si>
  <si>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</si>
  <si>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</si>
  <si>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на создание детских технопарков "Кванториум"</t>
  </si>
  <si>
    <t>Субсидии бюджетам на создание и обеспечение функционирования центров опережающей профессиональной подготовки</t>
  </si>
  <si>
    <t xml:space="preserve">Субсидии бюджетам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</si>
  <si>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</si>
  <si>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</si>
  <si>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</si>
  <si>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</si>
  <si>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</si>
  <si>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</si>
  <si>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</si>
  <si>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на строительство и реконструкцию (модернизацию) объектов питьевого водоснабжения</t>
  </si>
  <si>
    <t>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</si>
  <si>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Субсидии бюджетам на 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</si>
  <si>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</si>
  <si>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мероприятия по развитию рынка газомоторного топлива</t>
  </si>
  <si>
    <t>Субсидии бюджетам на закупку контейнеров для раздельного накопления твердых коммунальных отходов</t>
  </si>
  <si>
    <t>Субсидии бюджетам на повышение эффективности службы занятости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</si>
  <si>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</si>
  <si>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</si>
  <si>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</si>
  <si>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реализацию региональных проектов модернизации первичного звена здравоохранения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</si>
  <si>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</si>
  <si>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</si>
  <si>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реализацию практик поддержки и развития волонтерства, реализуемых в субъектах Российской Федерации, по итогам проведения Всероссийского конкурса лучших практик поддержки волонтерства "Регион добрых дел"</t>
  </si>
  <si>
    <t>Субсидии бюджетам субъектов Российской Федерации на софинансирование расходных обязательств субъектов Российской Федерации, возникающих при модернизации лабораторий медицинских организаций субъектов Российской Федерации, осуществляющих диагностику инфекционных болезней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</si>
  <si>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</si>
  <si>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</si>
  <si>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</si>
  <si>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мероприятий по формированию и обеспечению функционирования единой федеральной системы научно-методического сопровождения педагогических работников и управленческих кадров</t>
  </si>
  <si>
    <t>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</t>
  </si>
  <si>
    <t xml:space="preserve">Субсидии бюджетам на реализацию федеральной целевой программы "Развитие физической культуры и спорта в Российской Федерации на 2016-2020 годы" 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</si>
  <si>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</si>
  <si>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</si>
  <si>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</si>
  <si>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реализацию мероприятий  субъектов в Российской Федерации в сфере реабилитации и абилитации инвалидов</t>
  </si>
  <si>
    <t>Субсидии бюджетам на реализацию мероприятий по укреплению единства российской нации и этнокультурному развитию народов России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</si>
  <si>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</si>
  <si>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</si>
  <si>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</si>
  <si>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>Субсидии бюджетам на государственную поддержку малого и среднего предпринимательства в субъектах Российской Федерации, а также физических лиц, применяющих специальный налоговый режим "Налог на профессиональный доход", в субъектах Российской Федерации</t>
  </si>
  <si>
    <t xml:space="preserve">Субсидии бюджетам субъектов Российской Федерации на формирование современных управленческих и организационно-экономических механизмов в системе дополнительного образования детей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</si>
  <si>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</si>
  <si>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</si>
  <si>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субъектов Российской Федерации на реализацию мероприятий в области мелиорации земель сельскохозяйственного назначения</t>
  </si>
  <si>
    <t>Субсидии бюджетам на обеспечение комплексного развития сельских территорий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</si>
  <si>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</si>
  <si>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видео-конференц-связи</t>
  </si>
  <si>
    <t>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</si>
  <si>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</si>
  <si>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</si>
  <si>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</si>
  <si>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</si>
  <si>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</si>
  <si>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на развитие заправочной инфраструктуры компримированного природного газа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</si>
  <si>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</si>
  <si>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</si>
  <si>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разработку и реализацию комплекса мер, направленных на повышение доступности и популяризации туризма для детей школьного возраста</t>
  </si>
  <si>
    <t>Субсидии бюджетам на создание школ креативных индустрий</t>
  </si>
  <si>
    <t>Субсидии бюджетам на создание (обновление) материально-технической базы образовательных организаций, реализующих программы среднего профессионального образования</t>
  </si>
  <si>
    <t>Субсидии бюджетам на развитие транспортной инфраструктуры на сельских территориях</t>
  </si>
  <si>
    <t>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"Безопасные качественные дороги"</t>
  </si>
  <si>
    <t>Субсидии бюджетам на реновацию учреждений отрасли культуры</t>
  </si>
  <si>
    <t xml:space="preserve">Субсидии бюджетам на реализацию мероприятий государственной программы Российской Федерации "Доступная среда" </t>
  </si>
  <si>
    <t>Субсидии бюджетам на проведение комплексных кадастровых работ</t>
  </si>
  <si>
    <t>Субсидии бюджетам на развитие сети учреждений культурно-досугового типа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</si>
  <si>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</si>
  <si>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подготовку проектов межевания земельных участков и на проведение кадастровых работ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</si>
  <si>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</si>
  <si>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</si>
  <si>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софинансирование закупки оборудования для создания "умных" спортивных площадок</t>
  </si>
  <si>
    <t>Субсидии бюджетам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</si>
  <si>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нового строительства или реконструкции детских больниц (корпусов)</t>
  </si>
  <si>
    <t>Прочие субсидии</t>
  </si>
  <si>
    <t>Субвенции бюджетам бюджетной системы Российской Федерации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</si>
  <si>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</si>
  <si>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</si>
  <si>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</si>
  <si>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</si>
  <si>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</si>
  <si>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</si>
  <si>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</si>
  <si>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</si>
  <si>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</si>
  <si>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</si>
  <si>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</si>
  <si>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</si>
  <si>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оплату жилищно-коммунальных услуг отдельным категориям граждан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</si>
  <si>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</si>
  <si>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Субвенции бюджетам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</si>
  <si>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</si>
  <si>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" О занятости населения в Российской Федерации"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</si>
  <si>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</si>
  <si>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</si>
  <si>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Субвенции бюджетам на увеличение площади лесовосстановления</t>
  </si>
  <si>
    <t>Субвенции бюджетам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</si>
  <si>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</si>
  <si>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</si>
  <si>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</t>
  </si>
  <si>
    <t>Субвенции бюджетам на проведение Всероссийской переписи населения 2020 года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</si>
  <si>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</si>
  <si>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</si>
  <si>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</si>
  <si>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</si>
  <si>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на осуществление мер пожарной безопасности и тушение лесных пожаров</t>
  </si>
  <si>
    <t>Прочие субвенции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</si>
  <si>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</si>
  <si>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</si>
  <si>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</si>
  <si>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</si>
  <si>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</si>
  <si>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Межбюджетные трансферты, передаваемые бюджетам субъектов Российской Федерации на переоснащение медицинских организаций, оказывающих помощь больным с онкологическими заболеваниями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</si>
  <si>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</si>
  <si>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субъектов Российской Федерации на социальную поддержку Героев Социалистического Труда, Героев Труда Российской Федерации и полных кавалеров ордена Трудовой Славы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</si>
  <si>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 также после трансплантации органов и (или) тканей</t>
  </si>
  <si>
    <t>Межбюджетные трансферты, передаваемые бюджетам в целях достижения результатов национального проекта "Производительность труда"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</si>
  <si>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</si>
  <si>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(возмещению) производителям зерновых культур части затрат на производство и реализацию зерновых культур</t>
  </si>
  <si>
    <t>Межбюджетные трансферты, передаваемые бюджетам на развитие инфраструктуры дорожного хозяйства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</si>
  <si>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качественные дороги"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</si>
  <si>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</si>
  <si>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</si>
  <si>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</si>
  <si>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</si>
  <si>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</si>
  <si>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на возмещение части прямых понесенных затрат на создание и (или) модернизацию объектов агропромышленного комплекса</t>
  </si>
  <si>
    <t>Межбюджетные трансферты, передаваемые в целях софинансирования расходных обязательств субъектов Российской Федерации, возникающих при реализации программ развития промышленности</t>
  </si>
  <si>
    <t>Межбюджетные трансферты,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"122"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</si>
  <si>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</si>
  <si>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 бюджетам субъектов Российской Федерации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и затрат по проведению обязательного медицинского освидетельствования указанных лиц</t>
  </si>
  <si>
    <t>Межбюджетные трансферты,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</si>
  <si>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</si>
  <si>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</si>
  <si>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</si>
  <si>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в бюджеты субъектов от государственной корпорации--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</si>
  <si>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</si>
  <si>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</si>
  <si>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Прочие 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</si>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</sst>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>
  <numFmts count="1">
    <numFmt numFmtId="164" formatCode="#,##0.0"/>
  </numFmts>
  <fonts count="2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78">
    <xf numFmtId="0" fontId="0" fillId="0" borderId="0" xfId="0"/>
    <xf numFmtId="0" fontId="0" fillId="0" borderId="0" xfId="0" applyFill="1"/>
    <xf numFmtId="0" fontId="1" fillId="0" borderId="0" xfId="0" applyFont="1"/>
    <xf numFmtId="3" fontId="11" fillId="0" borderId="1" xfId="0" applyNumberFormat="1" applyFont="1" applyFill="1" applyBorder="1"/>
    <xf numFmtId="3" fontId="11" fillId="0" borderId="0" xfId="0" applyNumberFormat="1" applyFont="1" applyFill="1"/>
    <xf numFmtId="0" fontId="1" fillId="0" borderId="0" xfId="0" applyFont="1" applyFill="1" applyAlignment="1">
      <alignment horizontal="right"/>
    </xf>
    <xf numFmtId="164" fontId="7" fillId="0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3" fontId="1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3" fontId="5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/>
    <xf numFmtId="3" fontId="12" fillId="0" borderId="0" xfId="0" applyNumberFormat="1" applyFont="1" applyFill="1"/>
    <xf numFmtId="164" fontId="5" fillId="0" borderId="2" xfId="0" applyNumberFormat="1" applyFont="1" applyFill="1" applyBorder="1" applyAlignment="1">
      <alignment horizontal="right" vertical="center"/>
    </xf>
    <xf numFmtId="0" fontId="0" fillId="0" borderId="0" xfId="0" applyFont="1" applyFill="1"/>
    <xf numFmtId="3" fontId="5" fillId="0" borderId="0" xfId="0" applyNumberFormat="1" applyFont="1" applyFill="1" applyBorder="1" applyAlignment="1">
      <alignment horizontal="right" vertical="center"/>
    </xf>
    <xf numFmtId="0" fontId="13" fillId="0" borderId="0" xfId="0" applyFont="1"/>
    <xf numFmtId="0" fontId="13" fillId="0" borderId="0" xfId="0" applyFont="1" applyFill="1" applyBorder="1"/>
    <xf numFmtId="3" fontId="3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/>
    <xf numFmtId="3" fontId="0" fillId="0" borderId="0" xfId="0" applyNumberFormat="1" applyFill="1"/>
    <xf numFmtId="3" fontId="0" fillId="0" borderId="0" xfId="0" applyNumberFormat="1"/>
    <xf numFmtId="0" fontId="0" fillId="0" borderId="0" xfId="0" applyFont="1" applyBorder="1"/>
    <xf numFmtId="3" fontId="5" fillId="0" borderId="5" xfId="0" applyNumberFormat="1" applyFont="1" applyFill="1" applyBorder="1" applyAlignment="1">
      <alignment horizontal="right" vertical="center"/>
    </xf>
    <xf numFmtId="3" fontId="7" fillId="0" borderId="5" xfId="0" applyNumberFormat="1" applyFont="1" applyFill="1" applyBorder="1" applyAlignment="1">
      <alignment horizontal="right" vertical="center"/>
    </xf>
    <xf numFmtId="164" fontId="7" fillId="0" borderId="4" xfId="0" applyNumberFormat="1" applyFont="1" applyFill="1" applyBorder="1" applyAlignment="1">
      <alignment horizontal="right" vertical="center"/>
    </xf>
    <xf numFmtId="164" fontId="7" fillId="0" borderId="6" xfId="0" applyNumberFormat="1" applyFont="1" applyFill="1" applyBorder="1" applyAlignment="1">
      <alignment horizontal="right" vertical="center"/>
    </xf>
    <xf numFmtId="164" fontId="7" fillId="0" borderId="3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/>
    <xf numFmtId="3" fontId="3" fillId="2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/>
    <xf numFmtId="0" fontId="19" fillId="0" borderId="1" xfId="1" applyNumberFormat="1" applyFont="1" applyFill="1" applyBorder="1" applyAlignment="1">
      <alignment wrapText="1"/>
    </xf>
    <xf numFmtId="0" fontId="19" fillId="0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0" fontId="20" fillId="0" borderId="1" xfId="1" applyNumberFormat="1" applyFont="1" applyFill="1" applyBorder="1" applyAlignment="1">
      <alignment wrapText="1"/>
    </xf>
    <xf numFmtId="0" fontId="21" fillId="0" borderId="1" xfId="1" applyNumberFormat="1" applyFont="1" applyFill="1" applyBorder="1" applyAlignment="1">
      <alignment wrapText="1"/>
    </xf>
    <xf numFmtId="0" fontId="20" fillId="0" borderId="1" xfId="1" applyNumberFormat="1" applyFont="1" applyFill="1" applyBorder="1" applyAlignment="1">
      <alignment horizontal="left" vertical="top" wrapText="1"/>
    </xf>
    <xf numFmtId="0" fontId="21" fillId="0" borderId="1" xfId="1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164" fontId="22" fillId="0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64" fontId="5" fillId="0" borderId="4" xfId="0" applyNumberFormat="1" applyFont="1" applyFill="1" applyBorder="1" applyAlignment="1">
      <alignment horizontal="right" vertical="center"/>
    </xf>
    <xf numFmtId="0" fontId="0" fillId="0" borderId="0" xfId="0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5"/>
  <sheetViews>
    <sheetView tabSelected="1" zoomScaleNormal="100" workbookViewId="0">
      <pane xSplit="1" topLeftCell="B1" activePane="topRight" state="frozen"/>
      <selection pane="topRight" activeCell="T13" sqref="T13"/>
    </sheetView>
  </sheetViews>
  <sheetFormatPr defaultRowHeight="15.75"/>
  <cols>
    <col min="1" max="1" width="47.85546875" customWidth="1"/>
    <col min="2" max="2" width="13" style="1" customWidth="1"/>
    <col min="3" max="3" width="12.85546875" style="1" customWidth="1"/>
    <col min="4" max="4" width="12.5703125" style="1" customWidth="1"/>
    <col min="5" max="5" width="12.28515625" style="1" customWidth="1"/>
    <col min="6" max="6" width="13.28515625" style="1" bestFit="1" customWidth="1"/>
    <col min="7" max="7" width="11.85546875" style="1" customWidth="1"/>
    <col min="8" max="8" width="12.28515625" style="1" hidden="1" customWidth="1"/>
    <col min="9" max="9" width="12.28515625" style="4" hidden="1" customWidth="1"/>
    <col min="10" max="10" width="0" style="1" hidden="1" customWidth="1"/>
    <col min="11" max="11" width="12.28515625" style="4" hidden="1" customWidth="1"/>
    <col min="12" max="12" width="0" style="1" hidden="1" customWidth="1"/>
    <col min="13" max="13" width="8.7109375" style="1" hidden="1" customWidth="1"/>
    <col min="15" max="16" width="10.5703125" bestFit="1" customWidth="1"/>
  </cols>
  <sheetData>
    <row r="1" spans="1:16" ht="38.25" customHeight="1">
      <c r="A1" s="38" t="s">
        <v>93</v>
      </c>
      <c r="B1" s="38"/>
      <c r="C1" s="38"/>
      <c r="D1" s="38"/>
      <c r="E1" s="38"/>
      <c r="F1" s="39"/>
      <c r="G1" s="39"/>
    </row>
    <row r="2" spans="1:16" ht="20.25" customHeight="1">
      <c r="C2" s="23"/>
      <c r="D2" s="5"/>
      <c r="E2" s="23"/>
      <c r="F2" s="57" t="s">
        <v>32</v>
      </c>
      <c r="G2" s="57"/>
    </row>
    <row r="3" spans="1:16" ht="15.75" customHeight="1">
      <c r="A3" s="58" t="s">
        <v>2</v>
      </c>
      <c r="B3" s="58"/>
      <c r="C3" s="58"/>
      <c r="D3" s="58"/>
      <c r="E3" s="58"/>
      <c r="F3" s="58"/>
      <c r="G3" s="58"/>
    </row>
    <row r="4" spans="1:16" s="2" customFormat="1" ht="41.25" customHeight="1">
      <c r="A4" s="58"/>
      <c r="B4" s="58" t="s">
        <v>89</v>
      </c>
      <c r="C4" s="59" t="s">
        <v>84</v>
      </c>
      <c r="D4" s="58" t="s">
        <v>91</v>
      </c>
      <c r="E4" s="59" t="s">
        <v>92</v>
      </c>
      <c r="F4" s="60" t="s">
        <v>90</v>
      </c>
      <c r="G4" s="60"/>
      <c r="H4" s="8"/>
      <c r="I4" s="4"/>
      <c r="J4" s="8"/>
      <c r="K4" s="4"/>
      <c r="L4" s="8"/>
      <c r="M4" s="8"/>
    </row>
    <row r="5" spans="1:16" ht="49.5" customHeight="1">
      <c r="A5" s="58"/>
      <c r="B5" s="61"/>
      <c r="C5" s="61"/>
      <c r="D5" s="61"/>
      <c r="E5" s="62"/>
      <c r="F5" s="63" t="s">
        <v>35</v>
      </c>
      <c r="G5" s="63" t="s">
        <v>31</v>
      </c>
      <c r="H5" s="10"/>
      <c r="I5" s="11"/>
      <c r="J5" s="10"/>
      <c r="K5" s="11"/>
      <c r="L5" s="10"/>
      <c r="M5" s="10"/>
      <c r="N5" s="27"/>
    </row>
    <row r="6" spans="1:16" ht="23.25" customHeight="1">
      <c r="A6" s="41" t="s">
        <v>94</v>
      </c>
      <c r="B6" s="42">
        <v>112884672.09123001</v>
      </c>
      <c r="C6" s="42">
        <v>108572953.18797</v>
      </c>
      <c r="D6" s="42">
        <v>119331691.22621</v>
      </c>
      <c r="E6" s="43">
        <v>109.90922483209388</v>
      </c>
      <c r="F6" s="42">
        <v>6447019.1349799931</v>
      </c>
      <c r="G6" s="43">
        <v>105.71115547890302</v>
      </c>
      <c r="H6" s="10"/>
      <c r="I6" s="11"/>
      <c r="J6" s="10"/>
      <c r="K6" s="11"/>
      <c r="L6" s="10"/>
      <c r="M6" s="10"/>
      <c r="N6" s="27"/>
    </row>
    <row r="7" spans="1:16" ht="15.75" customHeight="1">
      <c r="A7" s="63" t="s">
        <v>58</v>
      </c>
      <c r="B7" s="22">
        <v>84309893</v>
      </c>
      <c r="C7" s="22">
        <v>72247604</v>
      </c>
      <c r="D7" s="22">
        <v>74104226</v>
      </c>
      <c r="E7" s="64">
        <v>102.56980425260885</v>
      </c>
      <c r="F7" s="22">
        <v>-10205667</v>
      </c>
      <c r="G7" s="64">
        <v>87.895054024087074</v>
      </c>
      <c r="H7" s="12"/>
      <c r="I7" s="12"/>
      <c r="J7" s="12"/>
      <c r="K7" s="12"/>
      <c r="L7" s="12"/>
      <c r="M7" s="12"/>
      <c r="O7" s="27"/>
      <c r="P7" s="27"/>
    </row>
    <row r="8" spans="1:16">
      <c r="A8" s="65" t="s">
        <v>59</v>
      </c>
      <c r="B8" s="22"/>
      <c r="C8" s="22"/>
      <c r="D8" s="22"/>
      <c r="E8" s="64"/>
      <c r="F8" s="22"/>
      <c r="G8" s="64"/>
      <c r="H8" s="12"/>
      <c r="I8" s="12"/>
      <c r="J8" s="12"/>
      <c r="K8" s="12"/>
      <c r="L8" s="12"/>
      <c r="M8" s="12"/>
      <c r="O8" s="27"/>
      <c r="P8" s="27"/>
    </row>
    <row r="9" spans="1:16">
      <c r="A9" s="63" t="s">
        <v>17</v>
      </c>
      <c r="B9" s="22">
        <v>79289463</v>
      </c>
      <c r="C9" s="22">
        <v>67255852</v>
      </c>
      <c r="D9" s="22">
        <v>68509560</v>
      </c>
      <c r="E9" s="64">
        <v>101.86408760385639</v>
      </c>
      <c r="F9" s="37">
        <v>-10779903</v>
      </c>
      <c r="G9" s="64">
        <v>86.404368762088851</v>
      </c>
      <c r="H9" s="12"/>
      <c r="I9" s="12"/>
      <c r="J9" s="12"/>
      <c r="K9" s="12"/>
      <c r="L9" s="12"/>
      <c r="M9" s="12"/>
      <c r="N9" s="27"/>
      <c r="O9" s="27"/>
      <c r="P9" s="27"/>
    </row>
    <row r="10" spans="1:16" ht="15" customHeight="1">
      <c r="A10" s="63" t="s">
        <v>16</v>
      </c>
      <c r="B10" s="22">
        <v>5020430</v>
      </c>
      <c r="C10" s="22">
        <v>4991752</v>
      </c>
      <c r="D10" s="22">
        <v>5594666</v>
      </c>
      <c r="E10" s="64">
        <v>112.07820420565766</v>
      </c>
      <c r="F10" s="37">
        <v>574236</v>
      </c>
      <c r="G10" s="64">
        <v>111.43798439575893</v>
      </c>
      <c r="H10" s="12"/>
      <c r="I10" s="12"/>
      <c r="J10" s="12"/>
      <c r="K10" s="12"/>
      <c r="L10" s="12"/>
      <c r="M10" s="12"/>
      <c r="O10" s="27"/>
    </row>
    <row r="11" spans="1:16" ht="1.5" hidden="1" customHeight="1">
      <c r="A11" s="63"/>
      <c r="B11" s="22"/>
      <c r="C11" s="22"/>
      <c r="D11" s="9"/>
      <c r="E11" s="66"/>
      <c r="F11" s="9"/>
      <c r="G11" s="66"/>
      <c r="H11" s="10"/>
      <c r="I11" s="11"/>
      <c r="J11" s="10"/>
      <c r="K11" s="11"/>
      <c r="L11" s="10"/>
      <c r="M11" s="10"/>
      <c r="O11" s="27"/>
    </row>
    <row r="12" spans="1:16">
      <c r="A12" s="67" t="s">
        <v>3</v>
      </c>
      <c r="B12" s="44"/>
      <c r="C12" s="44"/>
      <c r="D12" s="9"/>
      <c r="E12" s="66"/>
      <c r="F12" s="9"/>
      <c r="G12" s="66"/>
      <c r="H12" s="10"/>
      <c r="I12" s="11"/>
      <c r="J12" s="10"/>
      <c r="K12" s="11"/>
      <c r="L12" s="10"/>
      <c r="M12" s="10"/>
      <c r="O12" s="27"/>
    </row>
    <row r="13" spans="1:16" s="1" customFormat="1">
      <c r="A13" s="68" t="s">
        <v>4</v>
      </c>
      <c r="B13" s="9">
        <v>39345289</v>
      </c>
      <c r="C13" s="9">
        <v>21299071</v>
      </c>
      <c r="D13" s="9">
        <v>21112790</v>
      </c>
      <c r="E13" s="66">
        <v>99.125403168992676</v>
      </c>
      <c r="F13" s="9">
        <v>-18232499</v>
      </c>
      <c r="G13" s="66">
        <v>53.66027429611713</v>
      </c>
      <c r="H13" s="7"/>
      <c r="I13" s="11"/>
      <c r="J13" s="10"/>
      <c r="K13" s="11"/>
      <c r="L13" s="10"/>
      <c r="M13" s="10"/>
      <c r="O13" s="27"/>
    </row>
    <row r="14" spans="1:16" s="1" customFormat="1">
      <c r="A14" s="68" t="s">
        <v>5</v>
      </c>
      <c r="B14" s="45">
        <v>22413835</v>
      </c>
      <c r="C14" s="45">
        <v>25416600</v>
      </c>
      <c r="D14" s="45">
        <v>26149696</v>
      </c>
      <c r="E14" s="66">
        <v>102.88431969657626</v>
      </c>
      <c r="F14" s="9">
        <v>3735861</v>
      </c>
      <c r="G14" s="66">
        <v>116.66765638276537</v>
      </c>
      <c r="O14" s="26"/>
    </row>
    <row r="15" spans="1:16" s="13" customFormat="1" ht="15.75" customHeight="1">
      <c r="A15" s="67" t="s">
        <v>33</v>
      </c>
      <c r="B15" s="14"/>
      <c r="C15" s="9"/>
      <c r="D15" s="14"/>
      <c r="E15" s="69"/>
      <c r="F15" s="14"/>
      <c r="G15" s="69"/>
      <c r="H15" s="29"/>
      <c r="I15" s="15"/>
      <c r="K15" s="16"/>
      <c r="P15" s="36"/>
    </row>
    <row r="16" spans="1:16" s="13" customFormat="1" ht="56.25">
      <c r="A16" s="70" t="s">
        <v>67</v>
      </c>
      <c r="B16" s="14">
        <v>20037970</v>
      </c>
      <c r="C16" s="14">
        <v>22101694</v>
      </c>
      <c r="D16" s="14">
        <v>22736589</v>
      </c>
      <c r="E16" s="69">
        <v>102.87260786435645</v>
      </c>
      <c r="F16" s="14">
        <v>2698619</v>
      </c>
      <c r="G16" s="69">
        <v>113.46752690018</v>
      </c>
      <c r="H16" s="29"/>
      <c r="I16" s="15"/>
      <c r="K16" s="16"/>
    </row>
    <row r="17" spans="1:11" s="13" customFormat="1" ht="90">
      <c r="A17" s="70" t="s">
        <v>68</v>
      </c>
      <c r="B17" s="14">
        <v>330268</v>
      </c>
      <c r="C17" s="14">
        <v>201430</v>
      </c>
      <c r="D17" s="14">
        <v>187836</v>
      </c>
      <c r="E17" s="69">
        <v>93.251253537208953</v>
      </c>
      <c r="F17" s="14">
        <v>-142432</v>
      </c>
      <c r="G17" s="69">
        <v>56.873811571208833</v>
      </c>
      <c r="H17" s="29"/>
      <c r="I17" s="15"/>
      <c r="K17" s="16"/>
    </row>
    <row r="18" spans="1:11" s="13" customFormat="1" ht="33.75">
      <c r="A18" s="70" t="s">
        <v>39</v>
      </c>
      <c r="B18" s="14">
        <v>185349</v>
      </c>
      <c r="C18" s="14">
        <v>344712</v>
      </c>
      <c r="D18" s="14">
        <v>354617</v>
      </c>
      <c r="E18" s="69">
        <v>102.87341316809395</v>
      </c>
      <c r="F18" s="14">
        <v>169268</v>
      </c>
      <c r="G18" s="69">
        <v>191.32393484723414</v>
      </c>
      <c r="H18" s="29"/>
      <c r="I18" s="15"/>
      <c r="K18" s="16"/>
    </row>
    <row r="19" spans="1:11" s="13" customFormat="1" ht="67.5">
      <c r="A19" s="70" t="s">
        <v>66</v>
      </c>
      <c r="B19" s="14">
        <v>98590</v>
      </c>
      <c r="C19" s="14">
        <v>173316</v>
      </c>
      <c r="D19" s="14">
        <v>178052</v>
      </c>
      <c r="E19" s="69">
        <v>102.73258095040273</v>
      </c>
      <c r="F19" s="14">
        <v>79462</v>
      </c>
      <c r="G19" s="69">
        <v>180.59843797545389</v>
      </c>
      <c r="H19" s="29"/>
      <c r="I19" s="15"/>
      <c r="K19" s="16"/>
    </row>
    <row r="20" spans="1:11" s="13" customFormat="1" ht="33.75">
      <c r="A20" s="70" t="s">
        <v>73</v>
      </c>
      <c r="B20" s="14">
        <v>11</v>
      </c>
      <c r="C20" s="14">
        <v>0</v>
      </c>
      <c r="D20" s="14"/>
      <c r="E20" s="69">
        <v>0</v>
      </c>
      <c r="F20" s="14">
        <v>-11</v>
      </c>
      <c r="G20" s="69">
        <v>0</v>
      </c>
      <c r="H20" s="29"/>
      <c r="I20" s="15"/>
      <c r="K20" s="16"/>
    </row>
    <row r="21" spans="1:11" s="13" customFormat="1" ht="33.75">
      <c r="A21" s="70" t="s">
        <v>77</v>
      </c>
      <c r="B21" s="14">
        <v>1761647</v>
      </c>
      <c r="C21" s="14">
        <v>2595448</v>
      </c>
      <c r="D21" s="14">
        <v>2692602</v>
      </c>
      <c r="E21" s="69">
        <v>103.74324586738012</v>
      </c>
      <c r="F21" s="14">
        <v>930955</v>
      </c>
      <c r="G21" s="69">
        <v>152.84571767215567</v>
      </c>
      <c r="H21" s="29"/>
      <c r="I21" s="15"/>
      <c r="K21" s="16"/>
    </row>
    <row r="22" spans="1:11" s="18" customFormat="1" ht="24">
      <c r="A22" s="68" t="s">
        <v>6</v>
      </c>
      <c r="B22" s="45">
        <v>5405745</v>
      </c>
      <c r="C22" s="45">
        <v>6020130</v>
      </c>
      <c r="D22" s="45">
        <v>6532893</v>
      </c>
      <c r="E22" s="69">
        <v>108.51747387514888</v>
      </c>
      <c r="F22" s="14">
        <v>1127148</v>
      </c>
      <c r="G22" s="66">
        <v>120.85092804044587</v>
      </c>
      <c r="H22" s="30"/>
      <c r="I22" s="3"/>
      <c r="K22" s="4"/>
    </row>
    <row r="23" spans="1:11" s="13" customFormat="1">
      <c r="A23" s="67" t="s">
        <v>33</v>
      </c>
      <c r="B23" s="14"/>
      <c r="C23" s="9"/>
      <c r="D23" s="14"/>
      <c r="E23" s="69"/>
      <c r="F23" s="14"/>
      <c r="G23" s="66"/>
      <c r="H23" s="29"/>
      <c r="I23" s="15"/>
      <c r="K23" s="16"/>
    </row>
    <row r="24" spans="1:11" s="13" customFormat="1">
      <c r="A24" s="67" t="s">
        <v>40</v>
      </c>
      <c r="B24" s="14">
        <v>321007</v>
      </c>
      <c r="C24" s="14">
        <v>387677</v>
      </c>
      <c r="D24" s="14">
        <v>430472</v>
      </c>
      <c r="E24" s="69">
        <v>111.03882871565762</v>
      </c>
      <c r="F24" s="14">
        <v>109465</v>
      </c>
      <c r="G24" s="69">
        <v>134.10050248125432</v>
      </c>
      <c r="H24" s="29"/>
      <c r="I24" s="15"/>
      <c r="K24" s="16"/>
    </row>
    <row r="25" spans="1:11" s="13" customFormat="1">
      <c r="A25" s="67" t="s">
        <v>41</v>
      </c>
      <c r="B25" s="14">
        <v>8670</v>
      </c>
      <c r="C25" s="14">
        <v>2395</v>
      </c>
      <c r="D25" s="14">
        <v>5382</v>
      </c>
      <c r="E25" s="69">
        <v>224.71816283924841</v>
      </c>
      <c r="F25" s="14">
        <v>-3288</v>
      </c>
      <c r="G25" s="69">
        <v>62.076124567474047</v>
      </c>
      <c r="H25" s="29"/>
      <c r="I25" s="15"/>
      <c r="K25" s="16"/>
    </row>
    <row r="26" spans="1:11" s="13" customFormat="1">
      <c r="A26" s="67" t="s">
        <v>42</v>
      </c>
      <c r="B26" s="14">
        <v>158122</v>
      </c>
      <c r="C26" s="14">
        <v>176784</v>
      </c>
      <c r="D26" s="14">
        <v>166577</v>
      </c>
      <c r="E26" s="69">
        <v>94.226287446827769</v>
      </c>
      <c r="F26" s="14">
        <v>8455</v>
      </c>
      <c r="G26" s="69">
        <v>105.34713702078142</v>
      </c>
      <c r="H26" s="29"/>
      <c r="I26" s="15"/>
      <c r="K26" s="16"/>
    </row>
    <row r="27" spans="1:11" s="13" customFormat="1">
      <c r="A27" s="67" t="s">
        <v>43</v>
      </c>
      <c r="B27" s="14">
        <v>1224950</v>
      </c>
      <c r="C27" s="14">
        <v>1105946</v>
      </c>
      <c r="D27" s="14">
        <v>1211456</v>
      </c>
      <c r="E27" s="69">
        <v>109.54024880057436</v>
      </c>
      <c r="F27" s="14">
        <v>-13494</v>
      </c>
      <c r="G27" s="69">
        <v>98.898404016490474</v>
      </c>
      <c r="H27" s="29"/>
      <c r="I27" s="15"/>
      <c r="K27" s="16"/>
    </row>
    <row r="28" spans="1:11" s="13" customFormat="1">
      <c r="A28" s="67" t="s">
        <v>60</v>
      </c>
      <c r="B28" s="14">
        <v>20507</v>
      </c>
      <c r="C28" s="14">
        <v>21335</v>
      </c>
      <c r="D28" s="14">
        <v>21194</v>
      </c>
      <c r="E28" s="69">
        <v>99.339114131708456</v>
      </c>
      <c r="F28" s="14">
        <v>687</v>
      </c>
      <c r="G28" s="69">
        <v>103.35007558394696</v>
      </c>
      <c r="H28" s="29"/>
      <c r="I28" s="15"/>
      <c r="K28" s="16"/>
    </row>
    <row r="29" spans="1:11" s="13" customFormat="1">
      <c r="A29" s="67" t="s">
        <v>44</v>
      </c>
      <c r="B29" s="44">
        <v>3672489</v>
      </c>
      <c r="C29" s="44">
        <v>4325993</v>
      </c>
      <c r="D29" s="44">
        <v>4697812</v>
      </c>
      <c r="E29" s="69">
        <v>108.59499772653353</v>
      </c>
      <c r="F29" s="14">
        <v>1025323</v>
      </c>
      <c r="G29" s="69">
        <v>127.91902167712415</v>
      </c>
      <c r="H29" s="29"/>
      <c r="I29" s="15"/>
      <c r="K29" s="16"/>
    </row>
    <row r="30" spans="1:11" s="13" customFormat="1">
      <c r="A30" s="67" t="s">
        <v>33</v>
      </c>
      <c r="B30" s="14"/>
      <c r="C30" s="9"/>
      <c r="D30" s="14"/>
      <c r="E30" s="69"/>
      <c r="F30" s="14"/>
      <c r="G30" s="69"/>
      <c r="H30" s="29"/>
      <c r="I30" s="15"/>
      <c r="K30" s="16"/>
    </row>
    <row r="31" spans="1:11" s="13" customFormat="1" ht="33.75">
      <c r="A31" s="71" t="s">
        <v>45</v>
      </c>
      <c r="B31" s="14">
        <v>1695440</v>
      </c>
      <c r="C31" s="14">
        <v>2090492</v>
      </c>
      <c r="D31" s="14">
        <v>2354891</v>
      </c>
      <c r="E31" s="69">
        <v>112.64769250492228</v>
      </c>
      <c r="F31" s="14">
        <v>659451</v>
      </c>
      <c r="G31" s="69">
        <v>138.89556693247772</v>
      </c>
      <c r="H31" s="29"/>
      <c r="I31" s="15"/>
      <c r="K31" s="16"/>
    </row>
    <row r="32" spans="1:11" s="13" customFormat="1" ht="45">
      <c r="A32" s="71" t="s">
        <v>46</v>
      </c>
      <c r="B32" s="14">
        <v>11923</v>
      </c>
      <c r="C32" s="14">
        <v>11710</v>
      </c>
      <c r="D32" s="14">
        <v>12720</v>
      </c>
      <c r="E32" s="69">
        <v>108.62510674637062</v>
      </c>
      <c r="F32" s="14">
        <v>797</v>
      </c>
      <c r="G32" s="69">
        <v>106.684559255221</v>
      </c>
      <c r="H32" s="29"/>
      <c r="I32" s="15"/>
      <c r="K32" s="16"/>
    </row>
    <row r="33" spans="1:15" s="13" customFormat="1" ht="45">
      <c r="A33" s="71" t="s">
        <v>47</v>
      </c>
      <c r="B33" s="14">
        <v>2254242</v>
      </c>
      <c r="C33" s="14">
        <v>2455701</v>
      </c>
      <c r="D33" s="14">
        <v>2600066</v>
      </c>
      <c r="E33" s="69">
        <v>105.87876944302259</v>
      </c>
      <c r="F33" s="14">
        <v>345824</v>
      </c>
      <c r="G33" s="69">
        <v>115.34103259543562</v>
      </c>
      <c r="H33" s="29"/>
      <c r="I33" s="15"/>
      <c r="K33" s="16"/>
    </row>
    <row r="34" spans="1:15" s="13" customFormat="1" ht="45">
      <c r="A34" s="71" t="s">
        <v>48</v>
      </c>
      <c r="B34" s="44">
        <v>-289116</v>
      </c>
      <c r="C34" s="14">
        <v>-232220</v>
      </c>
      <c r="D34" s="44">
        <v>-270175</v>
      </c>
      <c r="E34" s="69">
        <v>116.34441477908879</v>
      </c>
      <c r="F34" s="14">
        <v>18941</v>
      </c>
      <c r="G34" s="69">
        <v>93.448650368710133</v>
      </c>
      <c r="H34" s="29"/>
      <c r="I34" s="15"/>
      <c r="K34" s="16"/>
    </row>
    <row r="35" spans="1:15" s="13" customFormat="1" ht="78.75">
      <c r="A35" s="72" t="s">
        <v>87</v>
      </c>
      <c r="B35" s="14"/>
      <c r="C35" s="14">
        <v>310</v>
      </c>
      <c r="D35" s="14">
        <v>310</v>
      </c>
      <c r="E35" s="69">
        <v>0</v>
      </c>
      <c r="F35" s="14">
        <v>310</v>
      </c>
      <c r="G35" s="69">
        <v>0</v>
      </c>
      <c r="H35" s="29"/>
      <c r="I35" s="15"/>
      <c r="K35" s="16"/>
      <c r="O35" s="36"/>
    </row>
    <row r="36" spans="1:15" s="13" customFormat="1" ht="24">
      <c r="A36" s="68" t="s">
        <v>7</v>
      </c>
      <c r="B36" s="45">
        <v>3175896</v>
      </c>
      <c r="C36" s="45">
        <v>4031618</v>
      </c>
      <c r="D36" s="45">
        <v>4059478</v>
      </c>
      <c r="E36" s="69">
        <v>100.69103769255916</v>
      </c>
      <c r="F36" s="14">
        <v>883582</v>
      </c>
      <c r="G36" s="69">
        <v>127.82150297113004</v>
      </c>
      <c r="H36" s="29"/>
      <c r="I36" s="15"/>
      <c r="K36" s="16"/>
    </row>
    <row r="37" spans="1:15" s="13" customFormat="1">
      <c r="A37" s="67"/>
      <c r="B37" s="14"/>
      <c r="C37" s="9"/>
      <c r="D37" s="14"/>
      <c r="E37" s="69"/>
      <c r="F37" s="14"/>
      <c r="G37" s="69"/>
      <c r="H37" s="29"/>
      <c r="I37" s="15"/>
      <c r="K37" s="16"/>
    </row>
    <row r="38" spans="1:15" s="13" customFormat="1" ht="24">
      <c r="A38" s="73" t="s">
        <v>49</v>
      </c>
      <c r="B38" s="14">
        <v>2151522</v>
      </c>
      <c r="C38" s="14">
        <v>2746659</v>
      </c>
      <c r="D38" s="14">
        <v>2774811</v>
      </c>
      <c r="E38" s="69">
        <v>101.02495431722687</v>
      </c>
      <c r="F38" s="14">
        <v>623289</v>
      </c>
      <c r="G38" s="69">
        <v>128.96967820919332</v>
      </c>
      <c r="H38" s="29"/>
      <c r="I38" s="15"/>
      <c r="K38" s="16"/>
    </row>
    <row r="39" spans="1:15" s="13" customFormat="1" ht="36">
      <c r="A39" s="73" t="s">
        <v>50</v>
      </c>
      <c r="B39" s="14">
        <v>1023889</v>
      </c>
      <c r="C39" s="14">
        <v>1284961</v>
      </c>
      <c r="D39" s="14">
        <v>1284674</v>
      </c>
      <c r="E39" s="69">
        <v>99.977664691768851</v>
      </c>
      <c r="F39" s="14">
        <v>260785</v>
      </c>
      <c r="G39" s="69">
        <v>125.47004606944698</v>
      </c>
      <c r="H39" s="29"/>
      <c r="I39" s="15"/>
      <c r="K39" s="16"/>
      <c r="O39" s="36"/>
    </row>
    <row r="40" spans="1:15" s="13" customFormat="1">
      <c r="A40" s="73" t="s">
        <v>51</v>
      </c>
      <c r="B40" s="14">
        <v>485</v>
      </c>
      <c r="C40" s="14">
        <v>-2</v>
      </c>
      <c r="D40" s="14">
        <v>-7</v>
      </c>
      <c r="E40" s="69">
        <v>0</v>
      </c>
      <c r="F40" s="14">
        <v>-492</v>
      </c>
      <c r="G40" s="69">
        <v>0</v>
      </c>
      <c r="H40" s="29"/>
      <c r="I40" s="15"/>
      <c r="K40" s="16"/>
    </row>
    <row r="41" spans="1:15" s="1" customFormat="1" ht="24">
      <c r="A41" s="68" t="s">
        <v>36</v>
      </c>
      <c r="B41" s="9">
        <v>248040</v>
      </c>
      <c r="C41" s="9">
        <v>211035</v>
      </c>
      <c r="D41" s="9">
        <v>253946</v>
      </c>
      <c r="E41" s="69">
        <v>120.33359395360958</v>
      </c>
      <c r="F41" s="14">
        <v>5906</v>
      </c>
      <c r="G41" s="69">
        <v>102.3810675697468</v>
      </c>
      <c r="H41" s="30"/>
      <c r="I41" s="3"/>
      <c r="K41" s="4"/>
    </row>
    <row r="42" spans="1:15" s="1" customFormat="1" ht="24">
      <c r="A42" s="68" t="s">
        <v>8</v>
      </c>
      <c r="B42" s="9">
        <v>122279</v>
      </c>
      <c r="C42" s="9">
        <v>3149</v>
      </c>
      <c r="D42" s="9">
        <v>2544</v>
      </c>
      <c r="E42" s="69">
        <v>80.78755160368371</v>
      </c>
      <c r="F42" s="14">
        <v>-119735</v>
      </c>
      <c r="G42" s="69">
        <v>2.0804880641810941</v>
      </c>
      <c r="H42" s="30"/>
      <c r="I42" s="3"/>
      <c r="K42" s="4"/>
    </row>
    <row r="43" spans="1:15" s="1" customFormat="1">
      <c r="A43" s="68" t="s">
        <v>9</v>
      </c>
      <c r="B43" s="9">
        <v>184941</v>
      </c>
      <c r="C43" s="9">
        <v>168002</v>
      </c>
      <c r="D43" s="9">
        <v>151696</v>
      </c>
      <c r="E43" s="69">
        <v>90.294163164724225</v>
      </c>
      <c r="F43" s="14">
        <v>-33245</v>
      </c>
      <c r="G43" s="69">
        <v>82.023996842236173</v>
      </c>
      <c r="H43" s="31" t="e">
        <f>(#REF!/#REF!)*100</f>
        <v>#REF!</v>
      </c>
      <c r="I43" s="6">
        <f>(E43/C43)*100</f>
        <v>5.3745885861313687E-2</v>
      </c>
      <c r="J43" s="6" t="e">
        <f>(F43/#REF!)*100</f>
        <v>#REF!</v>
      </c>
      <c r="K43" s="6">
        <f>(G43/D43)*100</f>
        <v>5.4071298414088823E-2</v>
      </c>
      <c r="L43" s="6" t="e">
        <f>(H43/#REF!)*100</f>
        <v>#REF!</v>
      </c>
      <c r="M43" s="6">
        <f t="shared" ref="M43" si="0">(I43/E43)*100</f>
        <v>5.9523100915465296E-2</v>
      </c>
    </row>
    <row r="44" spans="1:15" s="1" customFormat="1">
      <c r="A44" s="68" t="s">
        <v>76</v>
      </c>
      <c r="B44" s="9">
        <v>32196</v>
      </c>
      <c r="C44" s="9">
        <v>63202</v>
      </c>
      <c r="D44" s="9">
        <v>67533</v>
      </c>
      <c r="E44" s="69">
        <v>106.85263124584665</v>
      </c>
      <c r="F44" s="14">
        <v>35337</v>
      </c>
      <c r="G44" s="69">
        <v>209.75587029444651</v>
      </c>
      <c r="H44" s="30"/>
      <c r="I44" s="3"/>
      <c r="K44" s="4"/>
    </row>
    <row r="45" spans="1:15" s="1" customFormat="1">
      <c r="A45" s="68" t="s">
        <v>10</v>
      </c>
      <c r="B45" s="9">
        <v>389268</v>
      </c>
      <c r="C45" s="9">
        <v>387981</v>
      </c>
      <c r="D45" s="9">
        <v>490483</v>
      </c>
      <c r="E45" s="69">
        <v>126.41933496743398</v>
      </c>
      <c r="F45" s="14">
        <v>101215</v>
      </c>
      <c r="G45" s="69">
        <v>126.00136666769424</v>
      </c>
      <c r="H45" s="30"/>
      <c r="I45" s="3"/>
      <c r="K45" s="4"/>
    </row>
    <row r="46" spans="1:15" s="1" customFormat="1">
      <c r="A46" s="68" t="s">
        <v>0</v>
      </c>
      <c r="B46" s="45">
        <v>4278733</v>
      </c>
      <c r="C46" s="45">
        <v>4737373</v>
      </c>
      <c r="D46" s="45">
        <v>4667235</v>
      </c>
      <c r="E46" s="69">
        <v>98.519474822860687</v>
      </c>
      <c r="F46" s="14">
        <v>388502</v>
      </c>
      <c r="G46" s="69">
        <v>109.07983741916124</v>
      </c>
      <c r="H46" s="30"/>
      <c r="I46" s="3"/>
      <c r="K46" s="4"/>
    </row>
    <row r="47" spans="1:15" s="13" customFormat="1">
      <c r="A47" s="67"/>
      <c r="B47" s="14"/>
      <c r="C47" s="9"/>
      <c r="D47" s="14"/>
      <c r="E47" s="69"/>
      <c r="F47" s="14"/>
      <c r="G47" s="69"/>
      <c r="H47" s="29"/>
      <c r="I47" s="15"/>
      <c r="K47" s="16"/>
    </row>
    <row r="48" spans="1:15" s="13" customFormat="1" ht="24">
      <c r="A48" s="67" t="s">
        <v>37</v>
      </c>
      <c r="B48" s="14">
        <v>4225065</v>
      </c>
      <c r="C48" s="14">
        <v>4416422</v>
      </c>
      <c r="D48" s="14">
        <v>4346237</v>
      </c>
      <c r="E48" s="69">
        <v>98.410817625670731</v>
      </c>
      <c r="F48" s="14">
        <v>121172</v>
      </c>
      <c r="G48" s="69">
        <v>102.86793220932695</v>
      </c>
      <c r="H48" s="29"/>
      <c r="I48" s="15"/>
      <c r="K48" s="16"/>
    </row>
    <row r="49" spans="1:15" s="13" customFormat="1" ht="24">
      <c r="A49" s="67" t="s">
        <v>38</v>
      </c>
      <c r="B49" s="14">
        <v>53668</v>
      </c>
      <c r="C49" s="14">
        <v>320951</v>
      </c>
      <c r="D49" s="14">
        <v>320998</v>
      </c>
      <c r="E49" s="69">
        <v>100.01464397992217</v>
      </c>
      <c r="F49" s="14">
        <v>267330</v>
      </c>
      <c r="G49" s="69">
        <v>598.11805917865388</v>
      </c>
      <c r="H49" s="29"/>
      <c r="I49" s="15"/>
      <c r="K49" s="16"/>
    </row>
    <row r="50" spans="1:15" s="1" customFormat="1">
      <c r="A50" s="68" t="s">
        <v>11</v>
      </c>
      <c r="B50" s="45">
        <v>1366893</v>
      </c>
      <c r="C50" s="45">
        <v>1369936</v>
      </c>
      <c r="D50" s="45">
        <v>1437618</v>
      </c>
      <c r="E50" s="69">
        <v>104.94052276894688</v>
      </c>
      <c r="F50" s="14">
        <v>70725</v>
      </c>
      <c r="G50" s="66">
        <v>105.1741431114213</v>
      </c>
      <c r="H50" s="30"/>
      <c r="I50" s="3"/>
      <c r="K50" s="4"/>
    </row>
    <row r="51" spans="1:15" s="13" customFormat="1">
      <c r="A51" s="67"/>
      <c r="B51" s="14"/>
      <c r="C51" s="9"/>
      <c r="D51" s="14"/>
      <c r="E51" s="69"/>
      <c r="F51" s="14"/>
      <c r="G51" s="69"/>
      <c r="H51" s="29"/>
      <c r="I51" s="15"/>
      <c r="K51" s="16"/>
    </row>
    <row r="52" spans="1:15" s="13" customFormat="1">
      <c r="A52" s="67" t="s">
        <v>52</v>
      </c>
      <c r="B52" s="14">
        <v>259776</v>
      </c>
      <c r="C52" s="14">
        <v>263958</v>
      </c>
      <c r="D52" s="14">
        <v>277361</v>
      </c>
      <c r="E52" s="69">
        <v>105.07770175558232</v>
      </c>
      <c r="F52" s="14">
        <v>17585</v>
      </c>
      <c r="G52" s="69">
        <v>106.76929354520819</v>
      </c>
      <c r="H52" s="29"/>
      <c r="I52" s="15"/>
      <c r="K52" s="16"/>
    </row>
    <row r="53" spans="1:15" s="13" customFormat="1">
      <c r="A53" s="67" t="s">
        <v>53</v>
      </c>
      <c r="B53" s="14">
        <v>1107117</v>
      </c>
      <c r="C53" s="14">
        <v>1105978</v>
      </c>
      <c r="D53" s="14">
        <v>1160257</v>
      </c>
      <c r="E53" s="69">
        <v>104.90778297579155</v>
      </c>
      <c r="F53" s="14">
        <v>53140</v>
      </c>
      <c r="G53" s="69">
        <v>104.7998540353007</v>
      </c>
      <c r="H53" s="29"/>
      <c r="I53" s="15"/>
      <c r="K53" s="16"/>
    </row>
    <row r="54" spans="1:15" s="1" customFormat="1">
      <c r="A54" s="68" t="s">
        <v>12</v>
      </c>
      <c r="B54" s="9">
        <v>2345</v>
      </c>
      <c r="C54" s="9">
        <v>2241</v>
      </c>
      <c r="D54" s="9">
        <v>2192</v>
      </c>
      <c r="E54" s="69">
        <v>97.813476126729142</v>
      </c>
      <c r="F54" s="14">
        <v>-153</v>
      </c>
      <c r="G54" s="66">
        <v>93.475479744136464</v>
      </c>
      <c r="H54" s="30"/>
      <c r="I54" s="3"/>
      <c r="K54" s="4"/>
    </row>
    <row r="55" spans="1:15" s="1" customFormat="1">
      <c r="A55" s="68" t="s">
        <v>13</v>
      </c>
      <c r="B55" s="9">
        <v>1469323</v>
      </c>
      <c r="C55" s="9">
        <v>1497437</v>
      </c>
      <c r="D55" s="9">
        <v>1526881</v>
      </c>
      <c r="E55" s="69">
        <v>101.96629307276366</v>
      </c>
      <c r="F55" s="14">
        <v>57558</v>
      </c>
      <c r="G55" s="66">
        <v>103.91731430053161</v>
      </c>
      <c r="H55" s="30"/>
      <c r="I55" s="3"/>
      <c r="K55" s="4"/>
    </row>
    <row r="56" spans="1:15" s="13" customFormat="1">
      <c r="A56" s="67" t="s">
        <v>33</v>
      </c>
      <c r="B56" s="14"/>
      <c r="C56" s="9"/>
      <c r="D56" s="14"/>
      <c r="E56" s="69"/>
      <c r="F56" s="14"/>
      <c r="G56" s="66"/>
      <c r="H56" s="29"/>
      <c r="I56" s="15"/>
      <c r="K56" s="16"/>
    </row>
    <row r="57" spans="1:15" s="13" customFormat="1">
      <c r="A57" s="67" t="s">
        <v>62</v>
      </c>
      <c r="B57" s="14">
        <v>1169397</v>
      </c>
      <c r="C57" s="14">
        <v>1176387</v>
      </c>
      <c r="D57" s="14">
        <v>1201200</v>
      </c>
      <c r="E57" s="69">
        <v>102.10925486255798</v>
      </c>
      <c r="F57" s="14">
        <v>31803</v>
      </c>
      <c r="G57" s="69">
        <v>102.71960677169515</v>
      </c>
      <c r="H57" s="29"/>
      <c r="I57" s="15"/>
      <c r="K57" s="16"/>
    </row>
    <row r="58" spans="1:15" s="13" customFormat="1">
      <c r="A58" s="67" t="s">
        <v>63</v>
      </c>
      <c r="B58" s="14">
        <v>299926</v>
      </c>
      <c r="C58" s="14">
        <v>321050</v>
      </c>
      <c r="D58" s="14">
        <v>325681</v>
      </c>
      <c r="E58" s="69">
        <v>101.44245444634792</v>
      </c>
      <c r="F58" s="14">
        <v>25755</v>
      </c>
      <c r="G58" s="69">
        <v>108.58711815581177</v>
      </c>
      <c r="H58" s="29"/>
      <c r="I58" s="15"/>
      <c r="K58" s="16"/>
    </row>
    <row r="59" spans="1:15" s="1" customFormat="1">
      <c r="A59" s="68" t="s">
        <v>1</v>
      </c>
      <c r="B59" s="45">
        <v>553958</v>
      </c>
      <c r="C59" s="45">
        <v>1770825</v>
      </c>
      <c r="D59" s="45">
        <v>1790256</v>
      </c>
      <c r="E59" s="69">
        <v>101.09728516369489</v>
      </c>
      <c r="F59" s="35">
        <v>1236298</v>
      </c>
      <c r="G59" s="66">
        <v>323.1754031894115</v>
      </c>
      <c r="H59" s="30"/>
      <c r="I59" s="3"/>
      <c r="K59" s="4"/>
    </row>
    <row r="60" spans="1:15" s="13" customFormat="1">
      <c r="A60" s="67" t="s">
        <v>33</v>
      </c>
      <c r="B60" s="14"/>
      <c r="C60" s="9"/>
      <c r="D60" s="14"/>
      <c r="E60" s="69"/>
      <c r="F60" s="14"/>
      <c r="G60" s="69"/>
      <c r="H60" s="29"/>
      <c r="I60" s="15"/>
      <c r="K60" s="16"/>
      <c r="O60" s="36"/>
    </row>
    <row r="61" spans="1:15" s="13" customFormat="1" ht="24">
      <c r="A61" s="73" t="s">
        <v>61</v>
      </c>
      <c r="B61" s="14">
        <v>41165</v>
      </c>
      <c r="C61" s="14">
        <v>30656</v>
      </c>
      <c r="D61" s="14">
        <v>30384</v>
      </c>
      <c r="E61" s="69">
        <v>99.11273486430062</v>
      </c>
      <c r="F61" s="14">
        <v>-10781</v>
      </c>
      <c r="G61" s="69">
        <v>73.810275719664759</v>
      </c>
      <c r="H61" s="29"/>
      <c r="I61" s="15"/>
      <c r="K61" s="16"/>
    </row>
    <row r="62" spans="1:15" s="13" customFormat="1" ht="36">
      <c r="A62" s="73" t="s">
        <v>69</v>
      </c>
      <c r="B62" s="14">
        <v>64162</v>
      </c>
      <c r="C62" s="14">
        <v>3558</v>
      </c>
      <c r="D62" s="14">
        <v>3143</v>
      </c>
      <c r="E62" s="69">
        <v>88.336143901068027</v>
      </c>
      <c r="F62" s="14">
        <v>-61019</v>
      </c>
      <c r="G62" s="69">
        <v>4.8985380754963996</v>
      </c>
      <c r="H62" s="29"/>
      <c r="I62" s="15"/>
      <c r="K62" s="16"/>
    </row>
    <row r="63" spans="1:15" s="13" customFormat="1" ht="36">
      <c r="A63" s="73" t="s">
        <v>82</v>
      </c>
      <c r="B63" s="14">
        <v>448631</v>
      </c>
      <c r="C63" s="14">
        <v>248476</v>
      </c>
      <c r="D63" s="14">
        <v>250385</v>
      </c>
      <c r="E63" s="69">
        <v>100.76828345594745</v>
      </c>
      <c r="F63" s="14">
        <v>-198246</v>
      </c>
      <c r="G63" s="69">
        <v>55.810900272161312</v>
      </c>
      <c r="H63" s="29"/>
      <c r="I63" s="15"/>
      <c r="K63" s="16"/>
    </row>
    <row r="64" spans="1:15" s="13" customFormat="1" ht="24.75" customHeight="1">
      <c r="A64" s="73" t="s">
        <v>85</v>
      </c>
      <c r="B64" s="14"/>
      <c r="C64" s="14">
        <v>1488135</v>
      </c>
      <c r="D64" s="14">
        <v>1506344</v>
      </c>
      <c r="E64" s="69">
        <v>101.22361210508456</v>
      </c>
      <c r="F64" s="14">
        <v>1506344</v>
      </c>
      <c r="G64" s="69">
        <v>0</v>
      </c>
      <c r="H64" s="29"/>
      <c r="I64" s="15"/>
      <c r="K64" s="16"/>
    </row>
    <row r="65" spans="1:17" s="1" customFormat="1">
      <c r="A65" s="68" t="s">
        <v>14</v>
      </c>
      <c r="B65" s="9">
        <v>423</v>
      </c>
      <c r="C65" s="9">
        <v>1</v>
      </c>
      <c r="D65" s="9">
        <v>1</v>
      </c>
      <c r="E65" s="69">
        <v>100</v>
      </c>
      <c r="F65" s="14">
        <v>-422</v>
      </c>
      <c r="G65" s="69">
        <v>0.2364066193853428</v>
      </c>
      <c r="H65" s="30"/>
      <c r="I65" s="3"/>
      <c r="K65" s="4"/>
    </row>
    <row r="66" spans="1:17" s="1" customFormat="1">
      <c r="A66" s="68" t="s">
        <v>15</v>
      </c>
      <c r="B66" s="9">
        <v>304274</v>
      </c>
      <c r="C66" s="9">
        <v>277591</v>
      </c>
      <c r="D66" s="9">
        <v>264808</v>
      </c>
      <c r="E66" s="69">
        <v>95.395023613877967</v>
      </c>
      <c r="F66" s="14">
        <v>-39466</v>
      </c>
      <c r="G66" s="69">
        <v>87.029453716058555</v>
      </c>
      <c r="H66" s="56" t="e">
        <f>(#REF!/#REF!)*100</f>
        <v>#REF!</v>
      </c>
      <c r="I66" s="17">
        <f>(E66/C66)*100</f>
        <v>3.4365315739299171E-2</v>
      </c>
      <c r="J66" s="17" t="e">
        <f>(F66/#REF!)*100</f>
        <v>#REF!</v>
      </c>
      <c r="K66" s="17">
        <f>(G66/D66)*100</f>
        <v>3.2865114995037366E-2</v>
      </c>
      <c r="L66" s="17" t="e">
        <f>(H66/#REF!)*100</f>
        <v>#REF!</v>
      </c>
      <c r="M66" s="17">
        <f t="shared" ref="M66" si="1">(I66/E66)*100</f>
        <v>3.6024222687334961E-2</v>
      </c>
    </row>
    <row r="67" spans="1:17" s="1" customFormat="1" ht="24">
      <c r="A67" s="68" t="s">
        <v>64</v>
      </c>
      <c r="B67" s="9">
        <v>-3975</v>
      </c>
      <c r="C67" s="9">
        <v>-340</v>
      </c>
      <c r="D67" s="9">
        <v>-490</v>
      </c>
      <c r="E67" s="69">
        <v>144.11764705882354</v>
      </c>
      <c r="F67" s="14">
        <v>3485</v>
      </c>
      <c r="G67" s="69">
        <v>12.327044025157234</v>
      </c>
      <c r="H67" s="30"/>
      <c r="I67" s="3"/>
      <c r="K67" s="4"/>
    </row>
    <row r="68" spans="1:17" s="1" customFormat="1" ht="48">
      <c r="A68" s="68" t="s">
        <v>18</v>
      </c>
      <c r="B68" s="9">
        <v>7370</v>
      </c>
      <c r="C68" s="9">
        <v>24748</v>
      </c>
      <c r="D68" s="9">
        <v>22908</v>
      </c>
      <c r="E68" s="69">
        <v>92.565055762081784</v>
      </c>
      <c r="F68" s="14">
        <v>15538</v>
      </c>
      <c r="G68" s="69">
        <v>310.82767978290366</v>
      </c>
      <c r="H68" s="31" t="e">
        <f>(#REF!/#REF!)*100</f>
        <v>#REF!</v>
      </c>
      <c r="I68" s="6">
        <f>(E68/C68)*100</f>
        <v>0.37403044998416751</v>
      </c>
      <c r="J68" s="6" t="e">
        <f>(F68/#REF!)*100</f>
        <v>#REF!</v>
      </c>
      <c r="K68" s="6">
        <f>(G68/D68)*100</f>
        <v>1.3568521031207597</v>
      </c>
      <c r="L68" s="6" t="e">
        <f>(H68/#REF!)*100</f>
        <v>#REF!</v>
      </c>
      <c r="M68" s="6">
        <f t="shared" ref="M68" si="2">(I68/E68)*100</f>
        <v>0.40407305640859864</v>
      </c>
      <c r="P68" s="26"/>
    </row>
    <row r="69" spans="1:17" s="1" customFormat="1" ht="36">
      <c r="A69" s="68" t="s">
        <v>81</v>
      </c>
      <c r="B69" s="9">
        <v>722271</v>
      </c>
      <c r="C69" s="9">
        <v>1346437</v>
      </c>
      <c r="D69" s="9">
        <v>1565187</v>
      </c>
      <c r="E69" s="69">
        <v>0</v>
      </c>
      <c r="F69" s="14">
        <v>842916</v>
      </c>
      <c r="G69" s="69">
        <v>216.70356417466573</v>
      </c>
      <c r="H69" s="32"/>
      <c r="I69" s="33"/>
      <c r="J69" s="34"/>
      <c r="K69" s="34"/>
      <c r="L69" s="34"/>
      <c r="M69" s="34"/>
      <c r="P69" s="26"/>
    </row>
    <row r="70" spans="1:17" s="1" customFormat="1" ht="24">
      <c r="A70" s="68" t="s">
        <v>19</v>
      </c>
      <c r="B70" s="9"/>
      <c r="C70" s="9">
        <v>0</v>
      </c>
      <c r="D70" s="9"/>
      <c r="E70" s="69"/>
      <c r="F70" s="14"/>
      <c r="G70" s="69"/>
      <c r="H70" s="30"/>
      <c r="I70" s="3"/>
      <c r="K70" s="4"/>
      <c r="O70" s="26"/>
    </row>
    <row r="71" spans="1:17" s="1" customFormat="1" ht="36">
      <c r="A71" s="68" t="s">
        <v>20</v>
      </c>
      <c r="B71" s="45">
        <v>1179904</v>
      </c>
      <c r="C71" s="45">
        <v>1069333</v>
      </c>
      <c r="D71" s="45">
        <v>1182311</v>
      </c>
      <c r="E71" s="69">
        <v>110.56527760763018</v>
      </c>
      <c r="F71" s="14">
        <v>2407</v>
      </c>
      <c r="G71" s="69">
        <v>100.20399964742894</v>
      </c>
      <c r="H71" s="30"/>
      <c r="I71" s="3"/>
      <c r="K71" s="4"/>
      <c r="P71" s="26"/>
    </row>
    <row r="72" spans="1:17" s="20" customFormat="1">
      <c r="A72" s="67" t="s">
        <v>33</v>
      </c>
      <c r="B72" s="46"/>
      <c r="C72" s="9"/>
      <c r="D72" s="46"/>
      <c r="E72" s="69"/>
      <c r="F72" s="14"/>
      <c r="G72" s="69"/>
      <c r="H72" s="19"/>
      <c r="I72" s="16"/>
      <c r="J72" s="13"/>
      <c r="K72" s="16"/>
      <c r="L72" s="13"/>
      <c r="M72" s="13"/>
    </row>
    <row r="73" spans="1:17" s="20" customFormat="1">
      <c r="A73" s="67" t="s">
        <v>54</v>
      </c>
      <c r="B73" s="46">
        <v>1011706</v>
      </c>
      <c r="C73" s="14">
        <v>925901</v>
      </c>
      <c r="D73" s="46">
        <v>1037408</v>
      </c>
      <c r="E73" s="69">
        <v>112.04308019971899</v>
      </c>
      <c r="F73" s="14">
        <v>25702</v>
      </c>
      <c r="G73" s="69">
        <v>102.54046135932771</v>
      </c>
      <c r="H73" s="19"/>
      <c r="I73" s="16"/>
      <c r="J73" s="13"/>
      <c r="K73" s="16"/>
      <c r="L73" s="13"/>
      <c r="M73" s="13"/>
    </row>
    <row r="74" spans="1:17" s="20" customFormat="1">
      <c r="A74" s="67" t="s">
        <v>55</v>
      </c>
      <c r="B74" s="46">
        <v>70229</v>
      </c>
      <c r="C74" s="14">
        <v>66089</v>
      </c>
      <c r="D74" s="46">
        <v>64560</v>
      </c>
      <c r="E74" s="69">
        <v>97.686453116252324</v>
      </c>
      <c r="F74" s="14">
        <v>-5669</v>
      </c>
      <c r="G74" s="69">
        <v>91.927836079112609</v>
      </c>
      <c r="H74" s="19"/>
      <c r="I74" s="16"/>
      <c r="J74" s="13"/>
      <c r="K74" s="16"/>
      <c r="L74" s="13"/>
      <c r="M74" s="13"/>
    </row>
    <row r="75" spans="1:17" s="20" customFormat="1">
      <c r="A75" s="67" t="s">
        <v>56</v>
      </c>
      <c r="B75" s="46">
        <v>97615</v>
      </c>
      <c r="C75" s="14">
        <v>77284</v>
      </c>
      <c r="D75" s="46">
        <v>80284</v>
      </c>
      <c r="E75" s="69">
        <v>103.88178665700534</v>
      </c>
      <c r="F75" s="14">
        <v>-17331</v>
      </c>
      <c r="G75" s="69">
        <v>82.245556523075351</v>
      </c>
      <c r="H75" s="21"/>
      <c r="I75" s="16"/>
      <c r="J75" s="13"/>
      <c r="K75" s="16"/>
      <c r="L75" s="13"/>
      <c r="M75" s="13"/>
    </row>
    <row r="76" spans="1:17" s="20" customFormat="1" ht="36">
      <c r="A76" s="67" t="s">
        <v>71</v>
      </c>
      <c r="B76" s="46">
        <v>354</v>
      </c>
      <c r="C76" s="14">
        <v>59</v>
      </c>
      <c r="D76" s="46">
        <v>59</v>
      </c>
      <c r="E76" s="69">
        <v>0</v>
      </c>
      <c r="F76" s="14">
        <v>-295</v>
      </c>
      <c r="G76" s="69">
        <v>16.666666666666664</v>
      </c>
      <c r="H76" s="19"/>
      <c r="I76" s="16"/>
      <c r="J76" s="13"/>
      <c r="K76" s="16"/>
      <c r="L76" s="13"/>
      <c r="M76" s="13"/>
    </row>
    <row r="77" spans="1:17" s="25" customFormat="1" ht="24">
      <c r="A77" s="68" t="s">
        <v>65</v>
      </c>
      <c r="B77" s="47">
        <v>592</v>
      </c>
      <c r="C77" s="9">
        <v>1108</v>
      </c>
      <c r="D77" s="47">
        <v>1152</v>
      </c>
      <c r="E77" s="69">
        <v>103.97111913357399</v>
      </c>
      <c r="F77" s="14">
        <v>560</v>
      </c>
      <c r="G77" s="66">
        <v>194.59459459459461</v>
      </c>
      <c r="H77" s="24"/>
      <c r="I77" s="4"/>
      <c r="J77" s="18"/>
      <c r="K77" s="4"/>
      <c r="L77" s="18"/>
      <c r="M77" s="18"/>
    </row>
    <row r="78" spans="1:17" ht="24">
      <c r="A78" s="68" t="s">
        <v>21</v>
      </c>
      <c r="B78" s="47">
        <v>28828</v>
      </c>
      <c r="C78" s="9">
        <v>37113</v>
      </c>
      <c r="D78" s="47">
        <v>37091</v>
      </c>
      <c r="E78" s="69">
        <v>99.940721580039337</v>
      </c>
      <c r="F78" s="14">
        <v>8263</v>
      </c>
      <c r="G78" s="66">
        <v>128.66310531427777</v>
      </c>
      <c r="H78" s="10"/>
    </row>
    <row r="79" spans="1:17" ht="36">
      <c r="A79" s="68" t="s">
        <v>22</v>
      </c>
      <c r="B79" s="47">
        <v>114746</v>
      </c>
      <c r="C79" s="9">
        <v>121666</v>
      </c>
      <c r="D79" s="47">
        <v>129980</v>
      </c>
      <c r="E79" s="69">
        <v>106.8334621011622</v>
      </c>
      <c r="F79" s="14">
        <v>15234</v>
      </c>
      <c r="G79" s="66">
        <v>113.27627978317327</v>
      </c>
      <c r="Q79" s="27"/>
    </row>
    <row r="80" spans="1:17" s="20" customFormat="1">
      <c r="A80" s="67" t="s">
        <v>33</v>
      </c>
      <c r="B80" s="46"/>
      <c r="C80" s="9"/>
      <c r="D80" s="46"/>
      <c r="E80" s="69"/>
      <c r="F80" s="14"/>
      <c r="G80" s="69"/>
      <c r="H80" s="19"/>
      <c r="I80" s="16"/>
      <c r="J80" s="13"/>
      <c r="K80" s="16"/>
      <c r="L80" s="13"/>
      <c r="M80" s="13"/>
    </row>
    <row r="81" spans="1:13" s="20" customFormat="1" ht="36">
      <c r="A81" s="67" t="s">
        <v>79</v>
      </c>
      <c r="B81" s="46">
        <v>68888</v>
      </c>
      <c r="C81" s="14">
        <v>76125</v>
      </c>
      <c r="D81" s="46">
        <v>81274</v>
      </c>
      <c r="E81" s="69">
        <v>106.76387520525452</v>
      </c>
      <c r="F81" s="14">
        <v>12386</v>
      </c>
      <c r="G81" s="69">
        <v>117.97990941818604</v>
      </c>
      <c r="H81" s="56" t="e">
        <f>(#REF!/#REF!)*100</f>
        <v>#REF!</v>
      </c>
      <c r="I81" s="17">
        <f>(E81/C81)*100</f>
        <v>0.14024811192808476</v>
      </c>
      <c r="J81" s="17" t="e">
        <f>(F81/#REF!)*100</f>
        <v>#REF!</v>
      </c>
      <c r="K81" s="17">
        <f>(G81/D81)*100</f>
        <v>0.14516316339565671</v>
      </c>
      <c r="L81" s="17" t="e">
        <f>(H81/#REF!)*100</f>
        <v>#REF!</v>
      </c>
      <c r="M81" s="17">
        <f t="shared" ref="M81" si="3">(I81/E81)*100</f>
        <v>0.13136288998357964</v>
      </c>
    </row>
    <row r="82" spans="1:13" s="20" customFormat="1" ht="48">
      <c r="A82" s="67" t="s">
        <v>80</v>
      </c>
      <c r="B82" s="46">
        <v>45858</v>
      </c>
      <c r="C82" s="14">
        <v>45541</v>
      </c>
      <c r="D82" s="46">
        <v>48706</v>
      </c>
      <c r="E82" s="69">
        <v>106.9497815155574</v>
      </c>
      <c r="F82" s="14">
        <v>2848</v>
      </c>
      <c r="G82" s="69">
        <v>106.2104758166514</v>
      </c>
      <c r="H82" s="19"/>
      <c r="I82" s="16"/>
      <c r="J82" s="13"/>
      <c r="K82" s="16"/>
      <c r="L82" s="13"/>
      <c r="M82" s="13"/>
    </row>
    <row r="83" spans="1:13">
      <c r="A83" s="68" t="s">
        <v>23</v>
      </c>
      <c r="B83" s="47">
        <v>88091</v>
      </c>
      <c r="C83" s="9">
        <v>84364</v>
      </c>
      <c r="D83" s="47">
        <v>81926</v>
      </c>
      <c r="E83" s="69">
        <v>97.110141766630321</v>
      </c>
      <c r="F83" s="14">
        <v>-6165</v>
      </c>
      <c r="G83" s="66">
        <v>93.001555209953352</v>
      </c>
    </row>
    <row r="84" spans="1:13">
      <c r="A84" s="68" t="s">
        <v>24</v>
      </c>
      <c r="B84" s="47">
        <v>16384</v>
      </c>
      <c r="C84" s="9">
        <v>2533</v>
      </c>
      <c r="D84" s="47">
        <v>2566</v>
      </c>
      <c r="E84" s="69">
        <v>101.30280300039477</v>
      </c>
      <c r="F84" s="14">
        <v>-13818</v>
      </c>
      <c r="G84" s="66">
        <v>15.66162109375</v>
      </c>
    </row>
    <row r="85" spans="1:13">
      <c r="A85" s="68" t="s">
        <v>70</v>
      </c>
      <c r="B85" s="47">
        <v>9255</v>
      </c>
      <c r="C85" s="9">
        <v>7396</v>
      </c>
      <c r="D85" s="47">
        <v>7331</v>
      </c>
      <c r="E85" s="69">
        <v>99.1211465657112</v>
      </c>
      <c r="F85" s="14">
        <v>-1924</v>
      </c>
      <c r="G85" s="66">
        <v>79.211237169097785</v>
      </c>
    </row>
    <row r="86" spans="1:13">
      <c r="A86" s="68" t="s">
        <v>72</v>
      </c>
      <c r="B86" s="47"/>
      <c r="C86" s="9"/>
      <c r="D86" s="47"/>
      <c r="E86" s="69"/>
      <c r="F86" s="14"/>
      <c r="G86" s="66"/>
    </row>
    <row r="87" spans="1:13" ht="24">
      <c r="A87" s="68" t="s">
        <v>57</v>
      </c>
      <c r="B87" s="47">
        <v>387132</v>
      </c>
      <c r="C87" s="9">
        <v>357918</v>
      </c>
      <c r="D87" s="47">
        <v>359249</v>
      </c>
      <c r="E87" s="69">
        <v>100.37187288708587</v>
      </c>
      <c r="F87" s="14">
        <v>-27883</v>
      </c>
      <c r="G87" s="66">
        <v>92.797547089881476</v>
      </c>
    </row>
    <row r="88" spans="1:13">
      <c r="A88" s="68" t="s">
        <v>34</v>
      </c>
      <c r="B88" s="47"/>
      <c r="C88" s="9">
        <v>286</v>
      </c>
      <c r="D88" s="47">
        <v>286</v>
      </c>
      <c r="E88" s="69">
        <v>0</v>
      </c>
      <c r="F88" s="14">
        <v>286</v>
      </c>
      <c r="G88" s="66"/>
    </row>
    <row r="89" spans="1:13" ht="24">
      <c r="A89" s="68" t="s">
        <v>25</v>
      </c>
      <c r="B89" s="47">
        <v>82259</v>
      </c>
      <c r="C89" s="9">
        <v>134795</v>
      </c>
      <c r="D89" s="47">
        <v>134739</v>
      </c>
      <c r="E89" s="69">
        <v>99.958455432323163</v>
      </c>
      <c r="F89" s="14">
        <v>52480</v>
      </c>
      <c r="G89" s="66">
        <v>163.79849013481805</v>
      </c>
    </row>
    <row r="90" spans="1:13" ht="24">
      <c r="A90" s="68" t="s">
        <v>83</v>
      </c>
      <c r="B90" s="47">
        <v>194</v>
      </c>
      <c r="C90" s="9"/>
      <c r="D90" s="47"/>
      <c r="E90" s="69"/>
      <c r="F90" s="14">
        <v>-194</v>
      </c>
      <c r="G90" s="66"/>
    </row>
    <row r="91" spans="1:13">
      <c r="A91" s="68" t="s">
        <v>30</v>
      </c>
      <c r="B91" s="47">
        <v>1616995</v>
      </c>
      <c r="C91" s="9">
        <v>1103341</v>
      </c>
      <c r="D91" s="47">
        <v>1331146</v>
      </c>
      <c r="E91" s="69">
        <v>120.64683538452753</v>
      </c>
      <c r="F91" s="14">
        <v>-285849</v>
      </c>
      <c r="G91" s="66">
        <v>82.322208788524392</v>
      </c>
    </row>
    <row r="92" spans="1:13">
      <c r="A92" s="68" t="s">
        <v>74</v>
      </c>
      <c r="B92" s="47">
        <v>13401</v>
      </c>
      <c r="C92" s="9">
        <v>12706</v>
      </c>
      <c r="D92" s="47">
        <v>13309</v>
      </c>
      <c r="E92" s="69">
        <v>104.74578939083898</v>
      </c>
      <c r="F92" s="14">
        <v>-92</v>
      </c>
      <c r="G92" s="66">
        <v>99.313484068353105</v>
      </c>
    </row>
    <row r="93" spans="1:13">
      <c r="A93" s="68" t="s">
        <v>75</v>
      </c>
      <c r="B93" s="47">
        <v>4954</v>
      </c>
      <c r="C93" s="9">
        <v>13483</v>
      </c>
      <c r="D93" s="47">
        <v>14039</v>
      </c>
      <c r="E93" s="69">
        <v>104.1237113402062</v>
      </c>
      <c r="F93" s="14">
        <v>9085</v>
      </c>
      <c r="G93" s="66">
        <v>283.3871618893823</v>
      </c>
    </row>
    <row r="94" spans="1:13" ht="36">
      <c r="A94" s="68" t="s">
        <v>88</v>
      </c>
      <c r="B94" s="47"/>
      <c r="C94" s="9">
        <v>22</v>
      </c>
      <c r="D94" s="47">
        <v>22</v>
      </c>
      <c r="E94" s="69">
        <v>0</v>
      </c>
      <c r="F94" s="14">
        <v>22</v>
      </c>
      <c r="G94" s="66">
        <v>0</v>
      </c>
    </row>
    <row r="95" spans="1:13">
      <c r="A95" s="68" t="s">
        <v>26</v>
      </c>
      <c r="B95" s="47">
        <v>3589</v>
      </c>
      <c r="C95" s="9">
        <v>9782</v>
      </c>
      <c r="D95" s="47">
        <v>10109</v>
      </c>
      <c r="E95" s="69">
        <v>103.34287466775712</v>
      </c>
      <c r="F95" s="14">
        <v>6520</v>
      </c>
      <c r="G95" s="66">
        <v>281.66620228475898</v>
      </c>
    </row>
    <row r="96" spans="1:13">
      <c r="A96" s="68" t="s">
        <v>27</v>
      </c>
      <c r="B96" s="47">
        <v>721666</v>
      </c>
      <c r="C96" s="9">
        <v>617471</v>
      </c>
      <c r="D96" s="47">
        <v>650110</v>
      </c>
      <c r="E96" s="69">
        <v>105.28591626165439</v>
      </c>
      <c r="F96" s="14">
        <v>-71556</v>
      </c>
      <c r="G96" s="66">
        <v>90.08460977793051</v>
      </c>
    </row>
    <row r="97" spans="1:13">
      <c r="A97" s="68" t="s">
        <v>28</v>
      </c>
      <c r="B97" s="47">
        <v>283</v>
      </c>
      <c r="C97" s="9">
        <v>0</v>
      </c>
      <c r="D97" s="47">
        <v>-548</v>
      </c>
      <c r="E97" s="69">
        <v>0</v>
      </c>
      <c r="F97" s="14">
        <v>-831</v>
      </c>
      <c r="G97" s="66">
        <v>-193.63957597173146</v>
      </c>
    </row>
    <row r="98" spans="1:13">
      <c r="A98" s="68" t="s">
        <v>29</v>
      </c>
      <c r="B98" s="47">
        <v>380</v>
      </c>
      <c r="C98" s="9">
        <v>9718</v>
      </c>
      <c r="D98" s="47">
        <v>16713</v>
      </c>
      <c r="E98" s="69">
        <v>171.97983124099611</v>
      </c>
      <c r="F98" s="14">
        <v>16333</v>
      </c>
      <c r="G98" s="66">
        <v>4398.1578947368416</v>
      </c>
    </row>
    <row r="99" spans="1:13" s="28" customFormat="1">
      <c r="A99" s="68" t="s">
        <v>78</v>
      </c>
      <c r="B99" s="47">
        <v>22136</v>
      </c>
      <c r="C99" s="9">
        <v>37491</v>
      </c>
      <c r="D99" s="47">
        <v>34995</v>
      </c>
      <c r="E99" s="69">
        <v>93.34240217652237</v>
      </c>
      <c r="F99" s="14">
        <v>12859</v>
      </c>
      <c r="G99" s="66">
        <v>158.0908926635345</v>
      </c>
      <c r="H99" s="24"/>
      <c r="I99" s="11"/>
      <c r="J99" s="24"/>
      <c r="K99" s="11"/>
      <c r="L99" s="24"/>
      <c r="M99" s="24"/>
    </row>
    <row r="100" spans="1:13" ht="40.5" customHeight="1">
      <c r="A100" s="74" t="s">
        <v>86</v>
      </c>
      <c r="B100" s="75"/>
      <c r="C100" s="76">
        <v>41</v>
      </c>
      <c r="D100" s="75">
        <v>45</v>
      </c>
      <c r="E100" s="69">
        <v>0</v>
      </c>
      <c r="F100" s="77">
        <v>45</v>
      </c>
      <c r="G100" s="66">
        <v>0</v>
      </c>
    </row>
    <row r="101" spans="1:13">
      <c r="A101" s="40" t="s">
        <v>95</v>
      </c>
      <c r="B101" s="22">
        <v>28574778.846390001</v>
      </c>
      <c r="C101" s="22">
        <v>36325349.536219999</v>
      </c>
      <c r="D101" s="22">
        <v>45227464.723530002</v>
      </c>
      <c r="E101" s="52">
        <v>124.50661948464861</v>
      </c>
      <c r="F101" s="22">
        <v>16652685.87714</v>
      </c>
      <c r="G101" s="52">
        <v>158.27756696442052</v>
      </c>
    </row>
    <row r="102" spans="1:13" ht="39">
      <c r="A102" s="40" t="s">
        <v>96</v>
      </c>
      <c r="B102" s="22">
        <v>27921257.395810001</v>
      </c>
      <c r="C102" s="22">
        <v>33761014.542499997</v>
      </c>
      <c r="D102" s="22">
        <v>42725804.19094</v>
      </c>
      <c r="E102" s="52">
        <v>126.55367372670241</v>
      </c>
      <c r="F102" s="22">
        <v>14804546.79513</v>
      </c>
      <c r="G102" s="52">
        <v>153.02249316806069</v>
      </c>
    </row>
    <row r="103" spans="1:13" ht="27">
      <c r="A103" s="48" t="s">
        <v>97</v>
      </c>
      <c r="B103" s="53">
        <v>6150258.2000000002</v>
      </c>
      <c r="C103" s="53">
        <v>8733767.3000000007</v>
      </c>
      <c r="D103" s="53">
        <v>18100781.5</v>
      </c>
      <c r="E103" s="54">
        <v>207.25055841595412</v>
      </c>
      <c r="F103" s="53">
        <v>11950523.300000001</v>
      </c>
      <c r="G103" s="54">
        <v>294.30929420166456</v>
      </c>
    </row>
    <row r="104" spans="1:13">
      <c r="A104" s="49" t="s">
        <v>98</v>
      </c>
      <c r="B104" s="45">
        <v>3664697.2</v>
      </c>
      <c r="C104" s="45">
        <v>3664697.2</v>
      </c>
      <c r="D104" s="45">
        <v>3664697.2</v>
      </c>
      <c r="E104" s="55">
        <v>100</v>
      </c>
      <c r="F104" s="45">
        <v>0</v>
      </c>
      <c r="G104" s="55">
        <v>100</v>
      </c>
    </row>
    <row r="105" spans="1:13" ht="26.25">
      <c r="A105" s="49" t="s">
        <v>99</v>
      </c>
      <c r="B105" s="45">
        <v>1000000</v>
      </c>
      <c r="C105" s="45">
        <v>3577083</v>
      </c>
      <c r="D105" s="45">
        <v>12873118.199999999</v>
      </c>
      <c r="E105" s="55"/>
      <c r="F105" s="45">
        <v>11873118.199999999</v>
      </c>
      <c r="G105" s="55">
        <v>1287.3118199999999</v>
      </c>
    </row>
    <row r="106" spans="1:13" ht="39">
      <c r="A106" s="49" t="s">
        <v>100</v>
      </c>
      <c r="B106" s="45">
        <v>895091</v>
      </c>
      <c r="C106" s="45">
        <v>778132</v>
      </c>
      <c r="D106" s="45">
        <v>778132</v>
      </c>
      <c r="E106" s="55">
        <v>100</v>
      </c>
      <c r="F106" s="45">
        <v>-116959</v>
      </c>
      <c r="G106" s="55">
        <v>86.933283878398953</v>
      </c>
    </row>
    <row r="107" spans="1:13" ht="51.75">
      <c r="A107" s="49" t="s">
        <v>101</v>
      </c>
      <c r="B107" s="45">
        <v>6273</v>
      </c>
      <c r="C107" s="45">
        <v>0</v>
      </c>
      <c r="D107" s="45">
        <v>7979</v>
      </c>
      <c r="E107" s="55"/>
      <c r="F107" s="45">
        <v>1706</v>
      </c>
      <c r="G107" s="55">
        <v>127.1959190180137</v>
      </c>
    </row>
    <row r="108" spans="1:13" ht="39">
      <c r="A108" s="49" t="s">
        <v>102</v>
      </c>
      <c r="B108" s="45">
        <v>0</v>
      </c>
      <c r="C108" s="45">
        <v>0</v>
      </c>
      <c r="D108" s="45">
        <v>63000</v>
      </c>
      <c r="E108" s="55"/>
      <c r="F108" s="45">
        <v>63000</v>
      </c>
      <c r="G108" s="55"/>
    </row>
    <row r="109" spans="1:13" ht="51.75">
      <c r="A109" s="49" t="s">
        <v>103</v>
      </c>
      <c r="B109" s="45">
        <v>584197</v>
      </c>
      <c r="C109" s="45">
        <v>713855.1</v>
      </c>
      <c r="D109" s="45">
        <v>713855.1</v>
      </c>
      <c r="E109" s="55">
        <v>100</v>
      </c>
      <c r="F109" s="45">
        <v>129658.09999999998</v>
      </c>
      <c r="G109" s="55">
        <v>122.19424269552907</v>
      </c>
    </row>
    <row r="110" spans="1:13" ht="27">
      <c r="A110" s="48" t="s">
        <v>104</v>
      </c>
      <c r="B110" s="53">
        <v>9045467.9248300008</v>
      </c>
      <c r="C110" s="53">
        <v>14763771.7315</v>
      </c>
      <c r="D110" s="53">
        <v>14582785.55456</v>
      </c>
      <c r="E110" s="54">
        <v>98.774119647529858</v>
      </c>
      <c r="F110" s="53">
        <v>5537317.6297299992</v>
      </c>
      <c r="G110" s="54">
        <v>161.21648626413173</v>
      </c>
    </row>
    <row r="111" spans="1:13" ht="39">
      <c r="A111" s="49" t="s">
        <v>105</v>
      </c>
      <c r="B111" s="45">
        <v>7338.2</v>
      </c>
      <c r="C111" s="45">
        <v>179678.7</v>
      </c>
      <c r="D111" s="45">
        <v>179678.69998999999</v>
      </c>
      <c r="E111" s="55">
        <v>99.999999994434489</v>
      </c>
      <c r="F111" s="45">
        <v>172340.49998999998</v>
      </c>
      <c r="G111" s="55">
        <v>2448.5391511542339</v>
      </c>
    </row>
    <row r="112" spans="1:13" ht="26.25">
      <c r="A112" s="49" t="s">
        <v>106</v>
      </c>
      <c r="B112" s="45">
        <v>0</v>
      </c>
      <c r="C112" s="45">
        <v>4099.6000000000004</v>
      </c>
      <c r="D112" s="45">
        <v>4089</v>
      </c>
      <c r="E112" s="55">
        <v>99.74143818909161</v>
      </c>
      <c r="F112" s="45">
        <v>4089</v>
      </c>
      <c r="G112" s="55"/>
    </row>
    <row r="113" spans="1:7" ht="39">
      <c r="A113" s="49" t="s">
        <v>107</v>
      </c>
      <c r="B113" s="45">
        <v>6601.4</v>
      </c>
      <c r="C113" s="45">
        <v>15574.29</v>
      </c>
      <c r="D113" s="45">
        <v>15574.29</v>
      </c>
      <c r="E113" s="55">
        <v>100</v>
      </c>
      <c r="F113" s="45">
        <v>8972.8900000000012</v>
      </c>
      <c r="G113" s="55">
        <v>235.92404641439697</v>
      </c>
    </row>
    <row r="114" spans="1:7" ht="39">
      <c r="A114" s="49" t="s">
        <v>108</v>
      </c>
      <c r="B114" s="45">
        <v>213.30539999999999</v>
      </c>
      <c r="C114" s="45">
        <v>213.4</v>
      </c>
      <c r="D114" s="45">
        <v>189.60480000000001</v>
      </c>
      <c r="E114" s="55">
        <v>88.849484536082485</v>
      </c>
      <c r="F114" s="45">
        <v>-23.70059999999998</v>
      </c>
      <c r="G114" s="55">
        <v>88.8888888888889</v>
      </c>
    </row>
    <row r="115" spans="1:7" ht="64.5">
      <c r="A115" s="49" t="s">
        <v>109</v>
      </c>
      <c r="B115" s="45">
        <v>2103.3557000000001</v>
      </c>
      <c r="C115" s="45">
        <v>4376.5</v>
      </c>
      <c r="D115" s="45">
        <v>4376.5</v>
      </c>
      <c r="E115" s="55">
        <v>100</v>
      </c>
      <c r="F115" s="45">
        <v>2273.1442999999999</v>
      </c>
      <c r="G115" s="55">
        <v>208.07227232179511</v>
      </c>
    </row>
    <row r="116" spans="1:7" ht="64.5">
      <c r="A116" s="49" t="s">
        <v>110</v>
      </c>
      <c r="B116" s="45">
        <v>38848.1</v>
      </c>
      <c r="C116" s="45">
        <v>36677.699999999997</v>
      </c>
      <c r="D116" s="45">
        <v>36677.699999999997</v>
      </c>
      <c r="E116" s="55">
        <v>100</v>
      </c>
      <c r="F116" s="45">
        <v>-2170.4000000000015</v>
      </c>
      <c r="G116" s="55">
        <v>94.413111580746545</v>
      </c>
    </row>
    <row r="117" spans="1:7" ht="64.5">
      <c r="A117" s="49" t="s">
        <v>111</v>
      </c>
      <c r="B117" s="45">
        <v>568062.27292999998</v>
      </c>
      <c r="C117" s="45">
        <v>622715.9</v>
      </c>
      <c r="D117" s="45">
        <v>633444.11730000004</v>
      </c>
      <c r="E117" s="55">
        <v>101.72281088374329</v>
      </c>
      <c r="F117" s="45">
        <v>65381.844370000064</v>
      </c>
      <c r="G117" s="55">
        <v>111.50962623037223</v>
      </c>
    </row>
    <row r="118" spans="1:7" ht="77.25">
      <c r="A118" s="49" t="s">
        <v>112</v>
      </c>
      <c r="B118" s="45">
        <v>3809.73</v>
      </c>
      <c r="C118" s="45">
        <v>2610</v>
      </c>
      <c r="D118" s="45">
        <v>2610</v>
      </c>
      <c r="E118" s="55">
        <v>100</v>
      </c>
      <c r="F118" s="45">
        <v>-1199.73</v>
      </c>
      <c r="G118" s="55">
        <v>68.508791961635069</v>
      </c>
    </row>
    <row r="119" spans="1:7" ht="51.75">
      <c r="A119" s="49" t="s">
        <v>113</v>
      </c>
      <c r="B119" s="45">
        <v>15004.98466</v>
      </c>
      <c r="C119" s="45">
        <v>13371.606690000001</v>
      </c>
      <c r="D119" s="45">
        <v>12754.086660000001</v>
      </c>
      <c r="E119" s="55">
        <v>95.381856164960226</v>
      </c>
      <c r="F119" s="45">
        <v>-2250.8979999999992</v>
      </c>
      <c r="G119" s="55">
        <v>84.998998326200223</v>
      </c>
    </row>
    <row r="120" spans="1:7" ht="90">
      <c r="A120" s="49" t="s">
        <v>114</v>
      </c>
      <c r="B120" s="45">
        <v>199999.99924</v>
      </c>
      <c r="C120" s="45">
        <v>958789.80099999998</v>
      </c>
      <c r="D120" s="45">
        <v>828777.39980999997</v>
      </c>
      <c r="E120" s="55">
        <v>86.439947415544111</v>
      </c>
      <c r="F120" s="45">
        <v>628777.40056999994</v>
      </c>
      <c r="G120" s="55">
        <v>414.38870147967702</v>
      </c>
    </row>
    <row r="121" spans="1:7" ht="51.75">
      <c r="A121" s="49" t="s">
        <v>115</v>
      </c>
      <c r="B121" s="45">
        <v>86109.317370000004</v>
      </c>
      <c r="C121" s="45">
        <v>61834.6</v>
      </c>
      <c r="D121" s="45">
        <v>61834.6</v>
      </c>
      <c r="E121" s="55">
        <v>100</v>
      </c>
      <c r="F121" s="45">
        <v>-24274.717370000006</v>
      </c>
      <c r="G121" s="55">
        <v>71.809418409746712</v>
      </c>
    </row>
    <row r="122" spans="1:7" ht="102.75">
      <c r="A122" s="49" t="s">
        <v>116</v>
      </c>
      <c r="B122" s="45">
        <v>42447.757389999999</v>
      </c>
      <c r="C122" s="45">
        <v>38932.5</v>
      </c>
      <c r="D122" s="45">
        <v>38110.145120000001</v>
      </c>
      <c r="E122" s="55">
        <v>97.887741912284085</v>
      </c>
      <c r="F122" s="45">
        <v>-4337.6122699999978</v>
      </c>
      <c r="G122" s="55">
        <v>89.781292259689863</v>
      </c>
    </row>
    <row r="123" spans="1:7" ht="64.5">
      <c r="A123" s="49" t="s">
        <v>117</v>
      </c>
      <c r="B123" s="45">
        <v>53147.327259999998</v>
      </c>
      <c r="C123" s="45">
        <v>54092.950960000002</v>
      </c>
      <c r="D123" s="45">
        <v>53227.344770000003</v>
      </c>
      <c r="E123" s="55">
        <v>98.39978005518671</v>
      </c>
      <c r="F123" s="45">
        <v>80.017510000005132</v>
      </c>
      <c r="G123" s="55">
        <v>100.15055791913778</v>
      </c>
    </row>
    <row r="124" spans="1:7" ht="64.5">
      <c r="A124" s="49" t="s">
        <v>118</v>
      </c>
      <c r="B124" s="45">
        <v>0</v>
      </c>
      <c r="C124" s="45">
        <v>0</v>
      </c>
      <c r="D124" s="45">
        <v>32863.379350000003</v>
      </c>
      <c r="E124" s="55"/>
      <c r="F124" s="45">
        <v>32863.379350000003</v>
      </c>
      <c r="G124" s="55"/>
    </row>
    <row r="125" spans="1:7" ht="26.25">
      <c r="A125" s="49" t="s">
        <v>119</v>
      </c>
      <c r="B125" s="45">
        <v>20813.048589999999</v>
      </c>
      <c r="C125" s="45">
        <v>0</v>
      </c>
      <c r="D125" s="45">
        <v>0</v>
      </c>
      <c r="E125" s="55"/>
      <c r="F125" s="45">
        <v>-20813.048589999999</v>
      </c>
      <c r="G125" s="55">
        <v>0</v>
      </c>
    </row>
    <row r="126" spans="1:7" ht="39">
      <c r="A126" s="49" t="s">
        <v>120</v>
      </c>
      <c r="B126" s="45">
        <v>15173.039510000001</v>
      </c>
      <c r="C126" s="45">
        <v>0</v>
      </c>
      <c r="D126" s="45">
        <v>0</v>
      </c>
      <c r="E126" s="55"/>
      <c r="F126" s="45">
        <v>-15173.039510000001</v>
      </c>
      <c r="G126" s="55">
        <v>0</v>
      </c>
    </row>
    <row r="127" spans="1:7" ht="64.5">
      <c r="A127" s="49" t="s">
        <v>121</v>
      </c>
      <c r="B127" s="45">
        <v>14417.3</v>
      </c>
      <c r="C127" s="45">
        <v>15581.6</v>
      </c>
      <c r="D127" s="45">
        <v>15581.6</v>
      </c>
      <c r="E127" s="55">
        <v>100</v>
      </c>
      <c r="F127" s="45">
        <v>1164.3000000000011</v>
      </c>
      <c r="G127" s="55">
        <v>108.07571459288494</v>
      </c>
    </row>
    <row r="128" spans="1:7" ht="26.25">
      <c r="A128" s="49" t="s">
        <v>122</v>
      </c>
      <c r="B128" s="45">
        <v>39074.784449999999</v>
      </c>
      <c r="C128" s="45">
        <v>40114.9</v>
      </c>
      <c r="D128" s="45">
        <v>40114.857649999998</v>
      </c>
      <c r="E128" s="55">
        <v>99.999894428254834</v>
      </c>
      <c r="F128" s="45">
        <v>1040.0731999999989</v>
      </c>
      <c r="G128" s="55">
        <v>102.6617503196489</v>
      </c>
    </row>
    <row r="129" spans="1:7" ht="39">
      <c r="A129" s="49" t="s">
        <v>123</v>
      </c>
      <c r="B129" s="45">
        <v>10941.023999999999</v>
      </c>
      <c r="C129" s="45">
        <v>11118</v>
      </c>
      <c r="D129" s="45">
        <v>11118</v>
      </c>
      <c r="E129" s="55">
        <v>100</v>
      </c>
      <c r="F129" s="45">
        <v>176.97600000000057</v>
      </c>
      <c r="G129" s="55">
        <v>101.61754512191912</v>
      </c>
    </row>
    <row r="130" spans="1:7" ht="39">
      <c r="A130" s="49" t="s">
        <v>124</v>
      </c>
      <c r="B130" s="45">
        <v>72379.573019999996</v>
      </c>
      <c r="C130" s="45">
        <v>84774.672399999996</v>
      </c>
      <c r="D130" s="45">
        <v>81779.686900000001</v>
      </c>
      <c r="E130" s="55">
        <v>96.467122295833263</v>
      </c>
      <c r="F130" s="45">
        <v>9400.1138800000044</v>
      </c>
      <c r="G130" s="55">
        <v>112.98724693692593</v>
      </c>
    </row>
    <row r="131" spans="1:7" ht="39">
      <c r="A131" s="49" t="s">
        <v>125</v>
      </c>
      <c r="B131" s="45">
        <v>26829.430540000001</v>
      </c>
      <c r="C131" s="45">
        <v>13823.6</v>
      </c>
      <c r="D131" s="45">
        <v>13823.6</v>
      </c>
      <c r="E131" s="55">
        <v>100</v>
      </c>
      <c r="F131" s="45">
        <v>-13005.830540000001</v>
      </c>
      <c r="G131" s="55">
        <v>51.524015686394812</v>
      </c>
    </row>
    <row r="132" spans="1:7" ht="39">
      <c r="A132" s="49" t="s">
        <v>126</v>
      </c>
      <c r="B132" s="45">
        <v>23997.939259999999</v>
      </c>
      <c r="C132" s="45">
        <v>9123.2000000000007</v>
      </c>
      <c r="D132" s="45">
        <v>9123.2000000000007</v>
      </c>
      <c r="E132" s="55">
        <v>100</v>
      </c>
      <c r="F132" s="45">
        <v>-14874.739259999998</v>
      </c>
      <c r="G132" s="55">
        <v>38.016597596805489</v>
      </c>
    </row>
    <row r="133" spans="1:7" ht="39">
      <c r="A133" s="49" t="s">
        <v>127</v>
      </c>
      <c r="B133" s="45">
        <v>190091.03873999999</v>
      </c>
      <c r="C133" s="45">
        <v>73488.7</v>
      </c>
      <c r="D133" s="45">
        <v>59369.346010000001</v>
      </c>
      <c r="E133" s="55">
        <v>80.787040742318212</v>
      </c>
      <c r="F133" s="45">
        <v>-130721.69272999998</v>
      </c>
      <c r="G133" s="55"/>
    </row>
    <row r="134" spans="1:7" ht="64.5">
      <c r="A134" s="49" t="s">
        <v>128</v>
      </c>
      <c r="B134" s="45">
        <v>409010.10466000001</v>
      </c>
      <c r="C134" s="45">
        <v>21177.200000000001</v>
      </c>
      <c r="D134" s="45">
        <v>21177.200000000001</v>
      </c>
      <c r="E134" s="55">
        <v>100</v>
      </c>
      <c r="F134" s="45">
        <v>-387832.90466</v>
      </c>
      <c r="G134" s="55">
        <v>5.1776715926380561</v>
      </c>
    </row>
    <row r="135" spans="1:7" ht="26.25">
      <c r="A135" s="49" t="s">
        <v>129</v>
      </c>
      <c r="B135" s="45">
        <v>90485.063020000001</v>
      </c>
      <c r="C135" s="45">
        <v>173528.9</v>
      </c>
      <c r="D135" s="45">
        <v>166657.55079000001</v>
      </c>
      <c r="E135" s="55">
        <v>96.040227760332726</v>
      </c>
      <c r="F135" s="45">
        <v>76172.487770000007</v>
      </c>
      <c r="G135" s="55">
        <v>184.18238903493224</v>
      </c>
    </row>
    <row r="136" spans="1:7" ht="64.5">
      <c r="A136" s="49" t="s">
        <v>130</v>
      </c>
      <c r="B136" s="45">
        <v>90130.847080000007</v>
      </c>
      <c r="C136" s="45">
        <v>0</v>
      </c>
      <c r="D136" s="45">
        <v>0</v>
      </c>
      <c r="E136" s="55"/>
      <c r="F136" s="45">
        <v>-90130.847080000007</v>
      </c>
      <c r="G136" s="55">
        <v>0</v>
      </c>
    </row>
    <row r="137" spans="1:7" ht="77.25">
      <c r="A137" s="49" t="s">
        <v>131</v>
      </c>
      <c r="B137" s="45">
        <v>5220</v>
      </c>
      <c r="C137" s="45">
        <v>4350</v>
      </c>
      <c r="D137" s="45">
        <v>4350</v>
      </c>
      <c r="E137" s="55">
        <v>100</v>
      </c>
      <c r="F137" s="45">
        <v>-870</v>
      </c>
      <c r="G137" s="55">
        <v>83.333333333333343</v>
      </c>
    </row>
    <row r="138" spans="1:7" ht="39">
      <c r="A138" s="49" t="s">
        <v>132</v>
      </c>
      <c r="B138" s="45">
        <v>147503.32110999999</v>
      </c>
      <c r="C138" s="45">
        <v>356248</v>
      </c>
      <c r="D138" s="45">
        <v>356246.95545000001</v>
      </c>
      <c r="E138" s="55">
        <v>99.999706791336379</v>
      </c>
      <c r="F138" s="45">
        <v>208743.63434000002</v>
      </c>
      <c r="G138" s="55">
        <v>241.51792160959567</v>
      </c>
    </row>
    <row r="139" spans="1:7" ht="26.25">
      <c r="A139" s="49" t="s">
        <v>133</v>
      </c>
      <c r="B139" s="45">
        <v>101892.66313</v>
      </c>
      <c r="C139" s="45">
        <v>0</v>
      </c>
      <c r="D139" s="45">
        <v>0</v>
      </c>
      <c r="E139" s="55"/>
      <c r="F139" s="45">
        <v>-101892.66313</v>
      </c>
      <c r="G139" s="55">
        <v>0</v>
      </c>
    </row>
    <row r="140" spans="1:7" ht="26.25">
      <c r="A140" s="49" t="s">
        <v>134</v>
      </c>
      <c r="B140" s="45">
        <v>11105.67468</v>
      </c>
      <c r="C140" s="45">
        <v>48433.1</v>
      </c>
      <c r="D140" s="45">
        <v>48433.1</v>
      </c>
      <c r="E140" s="55">
        <v>100</v>
      </c>
      <c r="F140" s="45">
        <v>37327.425319999995</v>
      </c>
      <c r="G140" s="55">
        <v>436.11128000374669</v>
      </c>
    </row>
    <row r="141" spans="1:7" ht="26.25">
      <c r="A141" s="49" t="s">
        <v>135</v>
      </c>
      <c r="B141" s="45">
        <v>19600</v>
      </c>
      <c r="C141" s="45">
        <v>4900</v>
      </c>
      <c r="D141" s="45">
        <v>4900</v>
      </c>
      <c r="E141" s="55">
        <v>100</v>
      </c>
      <c r="F141" s="45">
        <v>-14700</v>
      </c>
      <c r="G141" s="55">
        <v>25</v>
      </c>
    </row>
    <row r="142" spans="1:7" ht="64.5">
      <c r="A142" s="49" t="s">
        <v>136</v>
      </c>
      <c r="B142" s="45">
        <v>5420.7390400000004</v>
      </c>
      <c r="C142" s="45">
        <v>12061.8</v>
      </c>
      <c r="D142" s="45">
        <v>11679.69276</v>
      </c>
      <c r="E142" s="55">
        <v>96.832087748097308</v>
      </c>
      <c r="F142" s="45">
        <v>6258.9537199999995</v>
      </c>
      <c r="G142" s="55">
        <v>215.46310703789197</v>
      </c>
    </row>
    <row r="143" spans="1:7" ht="39">
      <c r="A143" s="49" t="s">
        <v>137</v>
      </c>
      <c r="B143" s="45">
        <v>2126115.2045900002</v>
      </c>
      <c r="C143" s="45">
        <v>2119539.4</v>
      </c>
      <c r="D143" s="45">
        <v>2100131.96429</v>
      </c>
      <c r="E143" s="55">
        <v>99.084355982719657</v>
      </c>
      <c r="F143" s="45">
        <v>-25983.24030000018</v>
      </c>
      <c r="G143" s="55">
        <v>98.777900640383649</v>
      </c>
    </row>
    <row r="144" spans="1:7" ht="51.75">
      <c r="A144" s="49" t="s">
        <v>138</v>
      </c>
      <c r="B144" s="45">
        <v>337222.79878999997</v>
      </c>
      <c r="C144" s="45">
        <v>456184.36644999997</v>
      </c>
      <c r="D144" s="45">
        <v>403177.39292999997</v>
      </c>
      <c r="E144" s="55">
        <v>88.38036166550441</v>
      </c>
      <c r="F144" s="45">
        <v>65954.594140000001</v>
      </c>
      <c r="G144" s="55">
        <v>119.55816581104652</v>
      </c>
    </row>
    <row r="145" spans="1:7" ht="39">
      <c r="A145" s="49" t="s">
        <v>139</v>
      </c>
      <c r="B145" s="45">
        <v>576533.56408000004</v>
      </c>
      <c r="C145" s="45">
        <v>1204177.8</v>
      </c>
      <c r="D145" s="45">
        <v>1204177.8</v>
      </c>
      <c r="E145" s="55">
        <v>100</v>
      </c>
      <c r="F145" s="45">
        <v>627644.23592000001</v>
      </c>
      <c r="G145" s="55">
        <v>208.86516848703502</v>
      </c>
    </row>
    <row r="146" spans="1:7" ht="77.25">
      <c r="A146" s="49" t="s">
        <v>140</v>
      </c>
      <c r="B146" s="45">
        <v>10543.3</v>
      </c>
      <c r="C146" s="45">
        <v>7314.5</v>
      </c>
      <c r="D146" s="45">
        <v>7314.5</v>
      </c>
      <c r="E146" s="55">
        <v>100</v>
      </c>
      <c r="F146" s="45">
        <v>-3228.7999999999993</v>
      </c>
      <c r="G146" s="55">
        <v>69.375812127132875</v>
      </c>
    </row>
    <row r="147" spans="1:7" ht="51.75">
      <c r="A147" s="49" t="s">
        <v>141</v>
      </c>
      <c r="B147" s="45">
        <v>166339.9</v>
      </c>
      <c r="C147" s="45">
        <v>263310.7</v>
      </c>
      <c r="D147" s="45">
        <v>263310.7</v>
      </c>
      <c r="E147" s="55">
        <v>100</v>
      </c>
      <c r="F147" s="45">
        <v>96970.800000000017</v>
      </c>
      <c r="G147" s="55">
        <v>158.29677666032023</v>
      </c>
    </row>
    <row r="148" spans="1:7" ht="64.5">
      <c r="A148" s="49" t="s">
        <v>142</v>
      </c>
      <c r="B148" s="45">
        <v>6772.4</v>
      </c>
      <c r="C148" s="45">
        <v>0</v>
      </c>
      <c r="D148" s="45">
        <v>0</v>
      </c>
      <c r="E148" s="55"/>
      <c r="F148" s="45">
        <v>-6772.4</v>
      </c>
      <c r="G148" s="55">
        <v>0</v>
      </c>
    </row>
    <row r="149" spans="1:7" ht="77.25">
      <c r="A149" s="49" t="s">
        <v>143</v>
      </c>
      <c r="B149" s="45">
        <v>85487.9</v>
      </c>
      <c r="C149" s="45">
        <v>0</v>
      </c>
      <c r="D149" s="45">
        <v>0</v>
      </c>
      <c r="E149" s="55"/>
      <c r="F149" s="45">
        <v>-85487.9</v>
      </c>
      <c r="G149" s="55">
        <v>0</v>
      </c>
    </row>
    <row r="150" spans="1:7" ht="51.75">
      <c r="A150" s="49" t="s">
        <v>144</v>
      </c>
      <c r="B150" s="45">
        <v>739.40737000000001</v>
      </c>
      <c r="C150" s="45">
        <v>1685.8</v>
      </c>
      <c r="D150" s="45">
        <v>1597.96585</v>
      </c>
      <c r="E150" s="55">
        <v>94.789764503499825</v>
      </c>
      <c r="F150" s="45">
        <v>858.55848000000003</v>
      </c>
      <c r="G150" s="55">
        <v>216.11440659564968</v>
      </c>
    </row>
    <row r="151" spans="1:7" ht="51.75">
      <c r="A151" s="49" t="s">
        <v>145</v>
      </c>
      <c r="B151" s="45">
        <v>28134.6</v>
      </c>
      <c r="C151" s="45">
        <v>25372.3</v>
      </c>
      <c r="D151" s="45">
        <v>25372.3</v>
      </c>
      <c r="E151" s="55">
        <v>100</v>
      </c>
      <c r="F151" s="45">
        <v>-2762.2999999999993</v>
      </c>
      <c r="G151" s="55">
        <v>90.181840154116287</v>
      </c>
    </row>
    <row r="152" spans="1:7" ht="26.25">
      <c r="A152" s="49" t="s">
        <v>146</v>
      </c>
      <c r="B152" s="45">
        <v>35699.300000000003</v>
      </c>
      <c r="C152" s="45">
        <v>27377.1</v>
      </c>
      <c r="D152" s="45">
        <v>27377.0065</v>
      </c>
      <c r="E152" s="55">
        <v>99.999658473687873</v>
      </c>
      <c r="F152" s="45">
        <v>-8322.2935000000034</v>
      </c>
      <c r="G152" s="55">
        <v>76.687796399369162</v>
      </c>
    </row>
    <row r="153" spans="1:7" ht="64.5">
      <c r="A153" s="49" t="s">
        <v>147</v>
      </c>
      <c r="B153" s="45">
        <v>10746.88256</v>
      </c>
      <c r="C153" s="45">
        <v>0</v>
      </c>
      <c r="D153" s="45">
        <v>0</v>
      </c>
      <c r="E153" s="55"/>
      <c r="F153" s="45">
        <v>-10746.88256</v>
      </c>
      <c r="G153" s="55">
        <v>0</v>
      </c>
    </row>
    <row r="154" spans="1:7" ht="51.75">
      <c r="A154" s="49" t="s">
        <v>148</v>
      </c>
      <c r="B154" s="45">
        <v>91999.618700000006</v>
      </c>
      <c r="C154" s="45">
        <v>0</v>
      </c>
      <c r="D154" s="45">
        <v>0</v>
      </c>
      <c r="E154" s="55"/>
      <c r="F154" s="45">
        <v>-91999.618700000006</v>
      </c>
      <c r="G154" s="55">
        <v>0</v>
      </c>
    </row>
    <row r="155" spans="1:7" ht="39">
      <c r="A155" s="49" t="s">
        <v>149</v>
      </c>
      <c r="B155" s="45">
        <v>9000.3377799999998</v>
      </c>
      <c r="C155" s="45">
        <v>4338.3999999999996</v>
      </c>
      <c r="D155" s="45">
        <v>4338.3999999999996</v>
      </c>
      <c r="E155" s="55">
        <v>100</v>
      </c>
      <c r="F155" s="45">
        <v>-4661.9377800000002</v>
      </c>
      <c r="G155" s="55">
        <v>48.20263534598142</v>
      </c>
    </row>
    <row r="156" spans="1:7" ht="26.25">
      <c r="A156" s="49" t="s">
        <v>150</v>
      </c>
      <c r="B156" s="45">
        <v>24373.060549999998</v>
      </c>
      <c r="C156" s="45">
        <v>21081.8</v>
      </c>
      <c r="D156" s="45">
        <v>21081.8</v>
      </c>
      <c r="E156" s="55">
        <v>100</v>
      </c>
      <c r="F156" s="45">
        <v>-3291.2605499999991</v>
      </c>
      <c r="G156" s="55">
        <v>86.496318165508356</v>
      </c>
    </row>
    <row r="157" spans="1:7" ht="39">
      <c r="A157" s="49" t="s">
        <v>151</v>
      </c>
      <c r="B157" s="45">
        <v>334425.64913999999</v>
      </c>
      <c r="C157" s="45">
        <v>326386.09999999998</v>
      </c>
      <c r="D157" s="45">
        <v>326382.95841999998</v>
      </c>
      <c r="E157" s="55">
        <v>99.99903746513715</v>
      </c>
      <c r="F157" s="45">
        <v>-8042.6907200000132</v>
      </c>
      <c r="G157" s="55">
        <v>97.595073601357313</v>
      </c>
    </row>
    <row r="158" spans="1:7" ht="39">
      <c r="A158" s="49" t="s">
        <v>152</v>
      </c>
      <c r="B158" s="45">
        <v>432177.28947000002</v>
      </c>
      <c r="C158" s="45">
        <v>584725.19999999995</v>
      </c>
      <c r="D158" s="45">
        <v>578634.06568999996</v>
      </c>
      <c r="E158" s="55">
        <v>98.958291123762066</v>
      </c>
      <c r="F158" s="45">
        <v>146456.77621999994</v>
      </c>
      <c r="G158" s="55">
        <v>133.88812410749463</v>
      </c>
    </row>
    <row r="159" spans="1:7" ht="39">
      <c r="A159" s="49" t="s">
        <v>153</v>
      </c>
      <c r="B159" s="45">
        <v>12943.76058</v>
      </c>
      <c r="C159" s="45">
        <v>14190.3</v>
      </c>
      <c r="D159" s="45">
        <v>14188.626990000001</v>
      </c>
      <c r="E159" s="55">
        <v>99.988210185831178</v>
      </c>
      <c r="F159" s="45">
        <v>1244.8664100000005</v>
      </c>
      <c r="G159" s="55">
        <v>109.61750182496037</v>
      </c>
    </row>
    <row r="160" spans="1:7" ht="39">
      <c r="A160" s="49" t="s">
        <v>154</v>
      </c>
      <c r="B160" s="45">
        <v>1572.0615499999999</v>
      </c>
      <c r="C160" s="45">
        <v>0</v>
      </c>
      <c r="D160" s="45">
        <v>0</v>
      </c>
      <c r="E160" s="55"/>
      <c r="F160" s="45">
        <v>-1572.0615499999999</v>
      </c>
      <c r="G160" s="55">
        <v>0</v>
      </c>
    </row>
    <row r="161" spans="1:7" ht="39">
      <c r="A161" s="49" t="s">
        <v>155</v>
      </c>
      <c r="B161" s="45">
        <v>1530.9</v>
      </c>
      <c r="C161" s="45">
        <v>577.1</v>
      </c>
      <c r="D161" s="45">
        <v>577.1</v>
      </c>
      <c r="E161" s="55">
        <v>100</v>
      </c>
      <c r="F161" s="45">
        <v>-953.80000000000007</v>
      </c>
      <c r="G161" s="55">
        <v>37.696779672088319</v>
      </c>
    </row>
    <row r="162" spans="1:7">
      <c r="A162" s="49" t="s">
        <v>156</v>
      </c>
      <c r="B162" s="45">
        <v>84287.7</v>
      </c>
      <c r="C162" s="45">
        <v>83384.2</v>
      </c>
      <c r="D162" s="45">
        <v>83384.2</v>
      </c>
      <c r="E162" s="55">
        <v>100</v>
      </c>
      <c r="F162" s="45">
        <v>-903.5</v>
      </c>
      <c r="G162" s="55">
        <v>98.928076101257957</v>
      </c>
    </row>
    <row r="163" spans="1:7" ht="39">
      <c r="A163" s="49" t="s">
        <v>157</v>
      </c>
      <c r="B163" s="45">
        <v>270798.54003999999</v>
      </c>
      <c r="C163" s="45">
        <v>279877.59999999998</v>
      </c>
      <c r="D163" s="45">
        <v>448722.22717999999</v>
      </c>
      <c r="E163" s="55">
        <v>160.32802452929425</v>
      </c>
      <c r="F163" s="45">
        <v>177923.68713999999</v>
      </c>
      <c r="G163" s="55">
        <v>165.70334061391861</v>
      </c>
    </row>
    <row r="164" spans="1:7" ht="77.25">
      <c r="A164" s="49" t="s">
        <v>158</v>
      </c>
      <c r="B164" s="45">
        <v>55418.3</v>
      </c>
      <c r="C164" s="45">
        <v>53442.2</v>
      </c>
      <c r="D164" s="45">
        <v>53418.3</v>
      </c>
      <c r="E164" s="55">
        <v>99.955278787175686</v>
      </c>
      <c r="F164" s="45">
        <v>-2000</v>
      </c>
      <c r="G164" s="55">
        <v>96.391083811665098</v>
      </c>
    </row>
    <row r="165" spans="1:7" ht="64.5">
      <c r="A165" s="49" t="s">
        <v>159</v>
      </c>
      <c r="B165" s="45">
        <v>13723.7397</v>
      </c>
      <c r="C165" s="45">
        <v>0</v>
      </c>
      <c r="D165" s="45">
        <v>0</v>
      </c>
      <c r="E165" s="55"/>
      <c r="F165" s="45">
        <v>-13723.7397</v>
      </c>
      <c r="G165" s="55">
        <v>0</v>
      </c>
    </row>
    <row r="166" spans="1:7" ht="39">
      <c r="A166" s="49" t="s">
        <v>160</v>
      </c>
      <c r="B166" s="45">
        <v>30222.505550000002</v>
      </c>
      <c r="C166" s="45">
        <v>15440.2</v>
      </c>
      <c r="D166" s="45">
        <v>37190.199999999997</v>
      </c>
      <c r="E166" s="55">
        <v>240.86605095788914</v>
      </c>
      <c r="F166" s="45">
        <v>6967.6944499999954</v>
      </c>
      <c r="G166" s="55">
        <v>123.05465520875715</v>
      </c>
    </row>
    <row r="167" spans="1:7" ht="26.25">
      <c r="A167" s="49" t="s">
        <v>161</v>
      </c>
      <c r="B167" s="45">
        <v>287389.21140999999</v>
      </c>
      <c r="C167" s="45">
        <v>290248</v>
      </c>
      <c r="D167" s="45">
        <v>290159.81767000002</v>
      </c>
      <c r="E167" s="55">
        <v>99.969618281607467</v>
      </c>
      <c r="F167" s="45">
        <v>2770.6062600000296</v>
      </c>
      <c r="G167" s="55">
        <v>100.96406063623849</v>
      </c>
    </row>
    <row r="168" spans="1:7" ht="39">
      <c r="A168" s="49" t="s">
        <v>162</v>
      </c>
      <c r="B168" s="45">
        <v>733</v>
      </c>
      <c r="C168" s="45">
        <v>0</v>
      </c>
      <c r="D168" s="45">
        <v>0</v>
      </c>
      <c r="E168" s="55"/>
      <c r="F168" s="45">
        <v>-733</v>
      </c>
      <c r="G168" s="55">
        <v>0</v>
      </c>
    </row>
    <row r="169" spans="1:7" ht="26.25">
      <c r="A169" s="49" t="s">
        <v>163</v>
      </c>
      <c r="B169" s="45">
        <v>17661.224460000001</v>
      </c>
      <c r="C169" s="45">
        <v>11985.6</v>
      </c>
      <c r="D169" s="45">
        <v>11985.43634</v>
      </c>
      <c r="E169" s="55">
        <v>99.998634528100382</v>
      </c>
      <c r="F169" s="45">
        <v>-5675.7881200000011</v>
      </c>
      <c r="G169" s="55">
        <v>67.862997648578656</v>
      </c>
    </row>
    <row r="170" spans="1:7" ht="64.5">
      <c r="A170" s="49" t="s">
        <v>164</v>
      </c>
      <c r="B170" s="45">
        <v>75059.684770000007</v>
      </c>
      <c r="C170" s="45">
        <v>63306.8</v>
      </c>
      <c r="D170" s="45">
        <v>39632.523379999999</v>
      </c>
      <c r="E170" s="55">
        <v>62.603896232316266</v>
      </c>
      <c r="F170" s="45">
        <v>-35427.161390000008</v>
      </c>
      <c r="G170" s="55">
        <v>52.801345357954922</v>
      </c>
    </row>
    <row r="171" spans="1:7" ht="115.5">
      <c r="A171" s="49" t="s">
        <v>165</v>
      </c>
      <c r="B171" s="45">
        <v>30397.795440000002</v>
      </c>
      <c r="C171" s="45">
        <v>0</v>
      </c>
      <c r="D171" s="45">
        <v>0</v>
      </c>
      <c r="E171" s="55"/>
      <c r="F171" s="45">
        <v>-30397.795440000002</v>
      </c>
      <c r="G171" s="55">
        <v>0</v>
      </c>
    </row>
    <row r="172" spans="1:7" ht="51.75">
      <c r="A172" s="49" t="s">
        <v>166</v>
      </c>
      <c r="B172" s="45">
        <v>1380469.9999899999</v>
      </c>
      <c r="C172" s="45">
        <v>0</v>
      </c>
      <c r="D172" s="45">
        <v>0</v>
      </c>
      <c r="E172" s="55"/>
      <c r="F172" s="45">
        <v>-1380469.9999899999</v>
      </c>
      <c r="G172" s="55">
        <v>0</v>
      </c>
    </row>
    <row r="173" spans="1:7" ht="77.25">
      <c r="A173" s="49" t="s">
        <v>167</v>
      </c>
      <c r="B173" s="45">
        <v>56707.4</v>
      </c>
      <c r="C173" s="45">
        <v>347153.5</v>
      </c>
      <c r="D173" s="45">
        <v>347153.5</v>
      </c>
      <c r="E173" s="55">
        <v>100</v>
      </c>
      <c r="F173" s="45">
        <v>290446.09999999998</v>
      </c>
      <c r="G173" s="55">
        <v>612.1837714301837</v>
      </c>
    </row>
    <row r="174" spans="1:7" ht="77.25">
      <c r="A174" s="49" t="s">
        <v>168</v>
      </c>
      <c r="B174" s="45">
        <v>119685.74752999999</v>
      </c>
      <c r="C174" s="45">
        <v>433212.8</v>
      </c>
      <c r="D174" s="45">
        <v>426467.40743000002</v>
      </c>
      <c r="E174" s="55">
        <v>98.44293784255683</v>
      </c>
      <c r="F174" s="45">
        <v>306781.65990000003</v>
      </c>
      <c r="G174" s="55">
        <v>356.32263342224877</v>
      </c>
    </row>
    <row r="175" spans="1:7" ht="51.75">
      <c r="A175" s="49" t="s">
        <v>169</v>
      </c>
      <c r="B175" s="45">
        <v>12783.8</v>
      </c>
      <c r="C175" s="45">
        <v>0</v>
      </c>
      <c r="D175" s="45">
        <v>0</v>
      </c>
      <c r="E175" s="55"/>
      <c r="F175" s="45">
        <v>-12783.8</v>
      </c>
      <c r="G175" s="55">
        <v>0</v>
      </c>
    </row>
    <row r="176" spans="1:7" ht="51.75">
      <c r="A176" s="49" t="s">
        <v>170</v>
      </c>
      <c r="B176" s="45">
        <v>0</v>
      </c>
      <c r="C176" s="45">
        <v>931025.8</v>
      </c>
      <c r="D176" s="45">
        <v>931025.8</v>
      </c>
      <c r="E176" s="55">
        <v>100</v>
      </c>
      <c r="F176" s="45">
        <v>931025.8</v>
      </c>
      <c r="G176" s="55"/>
    </row>
    <row r="177" spans="1:7" ht="39">
      <c r="A177" s="49" t="s">
        <v>171</v>
      </c>
      <c r="B177" s="45">
        <v>0</v>
      </c>
      <c r="C177" s="45">
        <v>11684.9</v>
      </c>
      <c r="D177" s="45">
        <v>11684.9</v>
      </c>
      <c r="E177" s="55">
        <v>100</v>
      </c>
      <c r="F177" s="45">
        <v>11684.9</v>
      </c>
      <c r="G177" s="55"/>
    </row>
    <row r="178" spans="1:7" ht="26.25">
      <c r="A178" s="49" t="s">
        <v>172</v>
      </c>
      <c r="B178" s="45">
        <v>0</v>
      </c>
      <c r="C178" s="45">
        <v>156600</v>
      </c>
      <c r="D178" s="45">
        <v>125280</v>
      </c>
      <c r="E178" s="55">
        <v>80</v>
      </c>
      <c r="F178" s="45">
        <v>125280</v>
      </c>
      <c r="G178" s="55"/>
    </row>
    <row r="179" spans="1:7" ht="77.25">
      <c r="A179" s="49" t="s">
        <v>173</v>
      </c>
      <c r="B179" s="45">
        <v>0</v>
      </c>
      <c r="C179" s="45">
        <v>25415</v>
      </c>
      <c r="D179" s="45">
        <v>7865.2349999999997</v>
      </c>
      <c r="E179" s="55">
        <v>30.947216210899075</v>
      </c>
      <c r="F179" s="45">
        <v>7865.2349999999997</v>
      </c>
      <c r="G179" s="55"/>
    </row>
    <row r="180" spans="1:7" ht="39">
      <c r="A180" s="49" t="s">
        <v>174</v>
      </c>
      <c r="B180" s="45">
        <v>0</v>
      </c>
      <c r="C180" s="45">
        <v>12846.4</v>
      </c>
      <c r="D180" s="45">
        <v>12846.4</v>
      </c>
      <c r="E180" s="55">
        <v>100</v>
      </c>
      <c r="F180" s="45">
        <v>12846.4</v>
      </c>
      <c r="G180" s="55"/>
    </row>
    <row r="181" spans="1:7" ht="51.75">
      <c r="A181" s="49" t="s">
        <v>175</v>
      </c>
      <c r="B181" s="45">
        <v>0</v>
      </c>
      <c r="C181" s="45">
        <v>13550.5</v>
      </c>
      <c r="D181" s="45">
        <v>13549.093699999999</v>
      </c>
      <c r="E181" s="55">
        <v>99.989621785173981</v>
      </c>
      <c r="F181" s="45">
        <v>13549.093699999999</v>
      </c>
      <c r="G181" s="55"/>
    </row>
    <row r="182" spans="1:7" ht="26.25">
      <c r="A182" s="49" t="s">
        <v>176</v>
      </c>
      <c r="B182" s="45">
        <v>0</v>
      </c>
      <c r="C182" s="45">
        <v>59815.4</v>
      </c>
      <c r="D182" s="45">
        <v>59815.4</v>
      </c>
      <c r="E182" s="55">
        <v>100</v>
      </c>
      <c r="F182" s="45">
        <v>59815.4</v>
      </c>
      <c r="G182" s="55"/>
    </row>
    <row r="183" spans="1:7" ht="51.75">
      <c r="A183" s="49" t="s">
        <v>177</v>
      </c>
      <c r="B183" s="45">
        <v>0</v>
      </c>
      <c r="C183" s="45">
        <v>30482.7</v>
      </c>
      <c r="D183" s="45">
        <v>29795.912079999998</v>
      </c>
      <c r="E183" s="55">
        <v>97.746958373109976</v>
      </c>
      <c r="F183" s="45">
        <v>29795.912079999998</v>
      </c>
      <c r="G183" s="55"/>
    </row>
    <row r="184" spans="1:7" ht="26.25">
      <c r="A184" s="49" t="s">
        <v>178</v>
      </c>
      <c r="B184" s="45">
        <v>0</v>
      </c>
      <c r="C184" s="45">
        <v>21886.5</v>
      </c>
      <c r="D184" s="45">
        <v>21886.5</v>
      </c>
      <c r="E184" s="55">
        <v>100</v>
      </c>
      <c r="F184" s="45">
        <v>21886.5</v>
      </c>
      <c r="G184" s="55"/>
    </row>
    <row r="185" spans="1:7" ht="64.5">
      <c r="A185" s="49" t="s">
        <v>179</v>
      </c>
      <c r="B185" s="45">
        <v>0</v>
      </c>
      <c r="C185" s="45">
        <v>356930</v>
      </c>
      <c r="D185" s="45">
        <v>356930</v>
      </c>
      <c r="E185" s="55">
        <v>100</v>
      </c>
      <c r="F185" s="45">
        <v>356930</v>
      </c>
      <c r="G185" s="55"/>
    </row>
    <row r="186" spans="1:7" ht="26.25">
      <c r="A186" s="49" t="s">
        <v>180</v>
      </c>
      <c r="B186" s="45">
        <v>0</v>
      </c>
      <c r="C186" s="45">
        <v>384683.9</v>
      </c>
      <c r="D186" s="45">
        <v>384683.9</v>
      </c>
      <c r="E186" s="55">
        <v>100</v>
      </c>
      <c r="F186" s="45">
        <v>384683.9</v>
      </c>
      <c r="G186" s="55"/>
    </row>
    <row r="187" spans="1:7" ht="39">
      <c r="A187" s="49" t="s">
        <v>181</v>
      </c>
      <c r="B187" s="45">
        <v>0</v>
      </c>
      <c r="C187" s="45">
        <v>14197.6</v>
      </c>
      <c r="D187" s="45">
        <v>14197.6</v>
      </c>
      <c r="E187" s="55">
        <v>100</v>
      </c>
      <c r="F187" s="45">
        <v>14197.6</v>
      </c>
      <c r="G187" s="55"/>
    </row>
    <row r="188" spans="1:7" ht="26.25">
      <c r="A188" s="49" t="s">
        <v>182</v>
      </c>
      <c r="B188" s="45">
        <v>0</v>
      </c>
      <c r="C188" s="45">
        <v>6384.5</v>
      </c>
      <c r="D188" s="45">
        <v>6384.5</v>
      </c>
      <c r="E188" s="55">
        <v>100</v>
      </c>
      <c r="F188" s="45">
        <v>6384.5</v>
      </c>
      <c r="G188" s="55"/>
    </row>
    <row r="189" spans="1:7" ht="26.25">
      <c r="A189" s="49" t="s">
        <v>183</v>
      </c>
      <c r="B189" s="45">
        <v>0</v>
      </c>
      <c r="C189" s="45">
        <v>142730</v>
      </c>
      <c r="D189" s="45">
        <v>142730</v>
      </c>
      <c r="E189" s="55">
        <v>100</v>
      </c>
      <c r="F189" s="45">
        <v>142730</v>
      </c>
      <c r="G189" s="55"/>
    </row>
    <row r="190" spans="1:7" ht="64.5">
      <c r="A190" s="49" t="s">
        <v>184</v>
      </c>
      <c r="B190" s="45">
        <v>0</v>
      </c>
      <c r="C190" s="45">
        <v>9712.2999999999993</v>
      </c>
      <c r="D190" s="45">
        <v>9146.0199200000006</v>
      </c>
      <c r="E190" s="55">
        <v>94.169454403179486</v>
      </c>
      <c r="F190" s="45">
        <v>9146.0199200000006</v>
      </c>
      <c r="G190" s="55"/>
    </row>
    <row r="191" spans="1:7" ht="26.25">
      <c r="A191" s="49" t="s">
        <v>185</v>
      </c>
      <c r="B191" s="45">
        <v>0</v>
      </c>
      <c r="C191" s="45">
        <v>77</v>
      </c>
      <c r="D191" s="45">
        <v>74.304829999999995</v>
      </c>
      <c r="E191" s="55">
        <v>96.499779220779217</v>
      </c>
      <c r="F191" s="45">
        <v>74.304829999999995</v>
      </c>
      <c r="G191" s="55"/>
    </row>
    <row r="192" spans="1:7" ht="26.25">
      <c r="A192" s="49" t="s">
        <v>186</v>
      </c>
      <c r="B192" s="45">
        <v>0</v>
      </c>
      <c r="C192" s="45">
        <v>1436334</v>
      </c>
      <c r="D192" s="45">
        <v>1397953.12427</v>
      </c>
      <c r="E192" s="55">
        <v>97.327858580942873</v>
      </c>
      <c r="F192" s="45">
        <v>1397953.12427</v>
      </c>
      <c r="G192" s="55"/>
    </row>
    <row r="193" spans="1:7" ht="64.5">
      <c r="A193" s="49" t="s">
        <v>187</v>
      </c>
      <c r="B193" s="45">
        <v>0</v>
      </c>
      <c r="C193" s="45">
        <v>46179</v>
      </c>
      <c r="D193" s="45">
        <v>46179</v>
      </c>
      <c r="E193" s="55">
        <v>100</v>
      </c>
      <c r="F193" s="45">
        <v>46179</v>
      </c>
      <c r="G193" s="55"/>
    </row>
    <row r="194" spans="1:7" ht="39">
      <c r="A194" s="49" t="s">
        <v>188</v>
      </c>
      <c r="B194" s="45">
        <v>0</v>
      </c>
      <c r="C194" s="45">
        <v>52000</v>
      </c>
      <c r="D194" s="45">
        <v>42438.6</v>
      </c>
      <c r="E194" s="55">
        <v>81.612692307692299</v>
      </c>
      <c r="F194" s="45">
        <v>42438.6</v>
      </c>
      <c r="G194" s="55"/>
    </row>
    <row r="195" spans="1:7" ht="64.5">
      <c r="A195" s="49" t="s">
        <v>189</v>
      </c>
      <c r="B195" s="45">
        <v>0</v>
      </c>
      <c r="C195" s="45">
        <v>50531.3</v>
      </c>
      <c r="D195" s="45">
        <v>50518.414729999997</v>
      </c>
      <c r="E195" s="55">
        <v>99.974500418552452</v>
      </c>
      <c r="F195" s="45">
        <v>50518.414729999997</v>
      </c>
      <c r="G195" s="55"/>
    </row>
    <row r="196" spans="1:7" ht="51.75">
      <c r="A196" s="49" t="s">
        <v>190</v>
      </c>
      <c r="B196" s="45">
        <v>0</v>
      </c>
      <c r="C196" s="45">
        <v>1453463</v>
      </c>
      <c r="D196" s="45">
        <v>1453463</v>
      </c>
      <c r="E196" s="55">
        <v>100</v>
      </c>
      <c r="F196" s="45">
        <v>1453463</v>
      </c>
      <c r="G196" s="55"/>
    </row>
    <row r="197" spans="1:7">
      <c r="A197" s="49" t="s">
        <v>191</v>
      </c>
      <c r="B197" s="45">
        <v>0</v>
      </c>
      <c r="C197" s="45">
        <v>51238.944000000003</v>
      </c>
      <c r="D197" s="45">
        <v>0</v>
      </c>
      <c r="E197" s="55">
        <v>0</v>
      </c>
      <c r="F197" s="45">
        <v>0</v>
      </c>
      <c r="G197" s="55"/>
    </row>
    <row r="198" spans="1:7" ht="27">
      <c r="A198" s="50" t="s">
        <v>192</v>
      </c>
      <c r="B198" s="53">
        <v>3965261.77208</v>
      </c>
      <c r="C198" s="53">
        <v>2880796.5920000002</v>
      </c>
      <c r="D198" s="53">
        <v>2644958.5507299998</v>
      </c>
      <c r="E198" s="54">
        <v>91.813443478622375</v>
      </c>
      <c r="F198" s="53">
        <v>-1320303.2213500002</v>
      </c>
      <c r="G198" s="54">
        <v>66.703251960653589</v>
      </c>
    </row>
    <row r="199" spans="1:7" ht="51">
      <c r="A199" s="51" t="s">
        <v>193</v>
      </c>
      <c r="B199" s="45">
        <v>0</v>
      </c>
      <c r="C199" s="45">
        <v>4634.2290000000003</v>
      </c>
      <c r="D199" s="45">
        <v>0</v>
      </c>
      <c r="E199" s="54">
        <v>0</v>
      </c>
      <c r="F199" s="53">
        <v>0</v>
      </c>
      <c r="G199" s="54"/>
    </row>
    <row r="200" spans="1:7" ht="39">
      <c r="A200" s="49" t="s">
        <v>194</v>
      </c>
      <c r="B200" s="45">
        <v>0</v>
      </c>
      <c r="C200" s="45">
        <v>2050.9079999999999</v>
      </c>
      <c r="D200" s="45">
        <v>0</v>
      </c>
      <c r="E200" s="55">
        <v>0</v>
      </c>
      <c r="F200" s="45">
        <v>0</v>
      </c>
      <c r="G200" s="55"/>
    </row>
    <row r="201" spans="1:7" ht="39">
      <c r="A201" s="49" t="s">
        <v>195</v>
      </c>
      <c r="B201" s="45">
        <v>31868.297999999999</v>
      </c>
      <c r="C201" s="45">
        <v>34982.1</v>
      </c>
      <c r="D201" s="45">
        <v>34982.052000000003</v>
      </c>
      <c r="E201" s="55">
        <v>99.999862786968208</v>
      </c>
      <c r="F201" s="45">
        <v>3113.7540000000045</v>
      </c>
      <c r="G201" s="55">
        <v>109.77069437470431</v>
      </c>
    </row>
    <row r="202" spans="1:7" ht="51.75">
      <c r="A202" s="49" t="s">
        <v>196</v>
      </c>
      <c r="B202" s="45">
        <v>145.16499999999999</v>
      </c>
      <c r="C202" s="45">
        <v>2884.1</v>
      </c>
      <c r="D202" s="45">
        <v>2872.1815200000001</v>
      </c>
      <c r="E202" s="55">
        <v>99.586752193058501</v>
      </c>
      <c r="F202" s="45">
        <v>2727.0165200000001</v>
      </c>
      <c r="G202" s="55">
        <v>1978.5633727138088</v>
      </c>
    </row>
    <row r="203" spans="1:7" ht="39">
      <c r="A203" s="49" t="s">
        <v>197</v>
      </c>
      <c r="B203" s="45">
        <v>15073.871730000001</v>
      </c>
      <c r="C203" s="45">
        <v>27737.4</v>
      </c>
      <c r="D203" s="45">
        <v>26597.98919</v>
      </c>
      <c r="E203" s="55">
        <v>95.892149913113698</v>
      </c>
      <c r="F203" s="45">
        <v>11524.117459999999</v>
      </c>
      <c r="G203" s="55">
        <v>176.45094549308601</v>
      </c>
    </row>
    <row r="204" spans="1:7" ht="39">
      <c r="A204" s="49" t="s">
        <v>198</v>
      </c>
      <c r="B204" s="45">
        <v>83818.365179999993</v>
      </c>
      <c r="C204" s="45">
        <v>66452.899999999994</v>
      </c>
      <c r="D204" s="45">
        <v>66447.358470000006</v>
      </c>
      <c r="E204" s="55">
        <v>99.991660965887135</v>
      </c>
      <c r="F204" s="45">
        <v>-17371.006709999987</v>
      </c>
      <c r="G204" s="55">
        <v>79.275416941507103</v>
      </c>
    </row>
    <row r="205" spans="1:7" ht="90">
      <c r="A205" s="49" t="s">
        <v>199</v>
      </c>
      <c r="B205" s="45">
        <v>20142.72</v>
      </c>
      <c r="C205" s="45">
        <v>17405.8</v>
      </c>
      <c r="D205" s="45">
        <v>27282.096000000001</v>
      </c>
      <c r="E205" s="55">
        <v>156.74140803640165</v>
      </c>
      <c r="F205" s="45">
        <v>7139.3760000000002</v>
      </c>
      <c r="G205" s="55">
        <v>135.44395195882183</v>
      </c>
    </row>
    <row r="206" spans="1:7" ht="51.75">
      <c r="A206" s="49" t="s">
        <v>200</v>
      </c>
      <c r="B206" s="45">
        <v>2763.576</v>
      </c>
      <c r="C206" s="45">
        <v>3323.6</v>
      </c>
      <c r="D206" s="45">
        <v>3238.056</v>
      </c>
      <c r="E206" s="55">
        <v>97.426164400048137</v>
      </c>
      <c r="F206" s="45">
        <v>474.48</v>
      </c>
      <c r="G206" s="55">
        <v>117.16905921892504</v>
      </c>
    </row>
    <row r="207" spans="1:7" ht="51.75">
      <c r="A207" s="49" t="s">
        <v>201</v>
      </c>
      <c r="B207" s="45">
        <v>758883.88298999995</v>
      </c>
      <c r="C207" s="45">
        <v>0</v>
      </c>
      <c r="D207" s="45">
        <v>0</v>
      </c>
      <c r="E207" s="55"/>
      <c r="F207" s="45">
        <v>-758883.88298999995</v>
      </c>
      <c r="G207" s="55">
        <v>0</v>
      </c>
    </row>
    <row r="208" spans="1:7" ht="64.5">
      <c r="A208" s="49" t="s">
        <v>202</v>
      </c>
      <c r="B208" s="45">
        <v>9015.48</v>
      </c>
      <c r="C208" s="45">
        <v>26545.1</v>
      </c>
      <c r="D208" s="45">
        <v>13780.745999999999</v>
      </c>
      <c r="E208" s="55">
        <v>51.914462556177973</v>
      </c>
      <c r="F208" s="45">
        <v>4765.2659999999996</v>
      </c>
      <c r="G208" s="55">
        <v>152.85648684263066</v>
      </c>
    </row>
    <row r="209" spans="1:7" ht="51.75">
      <c r="A209" s="49" t="s">
        <v>203</v>
      </c>
      <c r="B209" s="45">
        <v>95219.914239999998</v>
      </c>
      <c r="C209" s="45">
        <v>99686.5</v>
      </c>
      <c r="D209" s="45">
        <v>97579.535199999998</v>
      </c>
      <c r="E209" s="55">
        <v>97.886409092505005</v>
      </c>
      <c r="F209" s="45">
        <v>2359.6209600000002</v>
      </c>
      <c r="G209" s="55">
        <v>102.47807507372104</v>
      </c>
    </row>
    <row r="210" spans="1:7" ht="77.25">
      <c r="A210" s="49" t="s">
        <v>204</v>
      </c>
      <c r="B210" s="45">
        <v>68.503200000000007</v>
      </c>
      <c r="C210" s="45">
        <v>129.1</v>
      </c>
      <c r="D210" s="45">
        <v>71.243520000000004</v>
      </c>
      <c r="E210" s="55">
        <v>55.184756003098379</v>
      </c>
      <c r="F210" s="45">
        <v>2.740319999999997</v>
      </c>
      <c r="G210" s="55">
        <v>104.00028027887748</v>
      </c>
    </row>
    <row r="211" spans="1:7" ht="26.25">
      <c r="A211" s="49" t="s">
        <v>205</v>
      </c>
      <c r="B211" s="45">
        <v>557518.42822</v>
      </c>
      <c r="C211" s="45">
        <v>613090.30000000005</v>
      </c>
      <c r="D211" s="45">
        <v>547787.29414000001</v>
      </c>
      <c r="E211" s="55">
        <v>89.348550146691281</v>
      </c>
      <c r="F211" s="45">
        <v>-9731.1340799999889</v>
      </c>
      <c r="G211" s="55">
        <v>98.254562793364741</v>
      </c>
    </row>
    <row r="212" spans="1:7" ht="39">
      <c r="A212" s="49" t="s">
        <v>206</v>
      </c>
      <c r="B212" s="45">
        <v>6694.1463599999997</v>
      </c>
      <c r="C212" s="45">
        <v>0</v>
      </c>
      <c r="D212" s="45">
        <v>0</v>
      </c>
      <c r="E212" s="55"/>
      <c r="F212" s="45">
        <v>-6694.1463599999997</v>
      </c>
      <c r="G212" s="55">
        <v>0</v>
      </c>
    </row>
    <row r="213" spans="1:7" ht="102.75">
      <c r="A213" s="49" t="s">
        <v>207</v>
      </c>
      <c r="B213" s="45">
        <v>5409.3942200000001</v>
      </c>
      <c r="C213" s="45">
        <v>0</v>
      </c>
      <c r="D213" s="45">
        <v>0</v>
      </c>
      <c r="E213" s="55"/>
      <c r="F213" s="45">
        <v>-5409.3942200000001</v>
      </c>
      <c r="G213" s="55">
        <v>0</v>
      </c>
    </row>
    <row r="214" spans="1:7" ht="102.75">
      <c r="A214" s="49" t="s">
        <v>208</v>
      </c>
      <c r="B214" s="45">
        <v>113.23544</v>
      </c>
      <c r="C214" s="45">
        <v>0</v>
      </c>
      <c r="D214" s="45">
        <v>0</v>
      </c>
      <c r="E214" s="55"/>
      <c r="F214" s="45">
        <v>-113.23544</v>
      </c>
      <c r="G214" s="55">
        <v>0</v>
      </c>
    </row>
    <row r="215" spans="1:7" ht="77.25">
      <c r="A215" s="49" t="s">
        <v>209</v>
      </c>
      <c r="B215" s="45">
        <v>435947.0577</v>
      </c>
      <c r="C215" s="45">
        <v>323872.90000000002</v>
      </c>
      <c r="D215" s="45">
        <v>294597.40457000001</v>
      </c>
      <c r="E215" s="55">
        <v>90.960807332135545</v>
      </c>
      <c r="F215" s="45">
        <v>-141349.65312999999</v>
      </c>
      <c r="G215" s="55">
        <v>67.576417678847889</v>
      </c>
    </row>
    <row r="216" spans="1:7" ht="39">
      <c r="A216" s="49" t="s">
        <v>210</v>
      </c>
      <c r="B216" s="45">
        <v>0</v>
      </c>
      <c r="C216" s="45">
        <v>3654.0189999999998</v>
      </c>
      <c r="D216" s="45">
        <v>0</v>
      </c>
      <c r="E216" s="55">
        <v>0</v>
      </c>
      <c r="F216" s="45">
        <v>0</v>
      </c>
      <c r="G216" s="55"/>
    </row>
    <row r="217" spans="1:7" ht="115.5">
      <c r="A217" s="49" t="s">
        <v>211</v>
      </c>
      <c r="B217" s="45">
        <v>475124.06744999997</v>
      </c>
      <c r="C217" s="45">
        <v>0</v>
      </c>
      <c r="D217" s="45">
        <v>0</v>
      </c>
      <c r="E217" s="55"/>
      <c r="F217" s="45">
        <v>-475124.06744999997</v>
      </c>
      <c r="G217" s="55">
        <v>0</v>
      </c>
    </row>
    <row r="218" spans="1:7" ht="26.25">
      <c r="A218" s="49" t="s">
        <v>212</v>
      </c>
      <c r="B218" s="45">
        <v>10849.034079999999</v>
      </c>
      <c r="C218" s="45">
        <v>8173.1</v>
      </c>
      <c r="D218" s="45">
        <v>8173.0999400000001</v>
      </c>
      <c r="E218" s="55">
        <v>99.999999265884426</v>
      </c>
      <c r="F218" s="45">
        <v>-2675.9341399999994</v>
      </c>
      <c r="G218" s="55">
        <v>75.334816719462268</v>
      </c>
    </row>
    <row r="219" spans="1:7" ht="64.5">
      <c r="A219" s="49" t="s">
        <v>213</v>
      </c>
      <c r="B219" s="45">
        <v>4981.8999999999996</v>
      </c>
      <c r="C219" s="45">
        <v>3235.6</v>
      </c>
      <c r="D219" s="45">
        <v>3235.6</v>
      </c>
      <c r="E219" s="55">
        <v>100</v>
      </c>
      <c r="F219" s="45">
        <v>-1746.2999999999997</v>
      </c>
      <c r="G219" s="55">
        <v>64.947108532889061</v>
      </c>
    </row>
    <row r="220" spans="1:7" ht="77.25">
      <c r="A220" s="49" t="s">
        <v>214</v>
      </c>
      <c r="B220" s="45">
        <v>15348.698</v>
      </c>
      <c r="C220" s="45">
        <v>24559.4</v>
      </c>
      <c r="D220" s="45">
        <v>24559.4</v>
      </c>
      <c r="E220" s="55">
        <v>100</v>
      </c>
      <c r="F220" s="45">
        <v>9210.7020000000011</v>
      </c>
      <c r="G220" s="55">
        <v>160.00966336037104</v>
      </c>
    </row>
    <row r="221" spans="1:7" ht="90">
      <c r="A221" s="49" t="s">
        <v>215</v>
      </c>
      <c r="B221" s="45">
        <v>286092.32887999999</v>
      </c>
      <c r="C221" s="45">
        <v>312113.40000000002</v>
      </c>
      <c r="D221" s="45">
        <v>311850.55521999998</v>
      </c>
      <c r="E221" s="55">
        <v>99.915785486941587</v>
      </c>
      <c r="F221" s="45">
        <v>25758.226339999994</v>
      </c>
      <c r="G221" s="55">
        <v>109.00346627287729</v>
      </c>
    </row>
    <row r="222" spans="1:7" ht="51.75">
      <c r="A222" s="49" t="s">
        <v>216</v>
      </c>
      <c r="B222" s="45">
        <v>0</v>
      </c>
      <c r="C222" s="45">
        <v>90</v>
      </c>
      <c r="D222" s="45">
        <v>0</v>
      </c>
      <c r="E222" s="55">
        <v>0</v>
      </c>
      <c r="F222" s="45">
        <v>0</v>
      </c>
      <c r="G222" s="55"/>
    </row>
    <row r="223" spans="1:7" ht="26.25">
      <c r="A223" s="49" t="s">
        <v>217</v>
      </c>
      <c r="B223" s="45">
        <v>9693.6556199999995</v>
      </c>
      <c r="C223" s="45"/>
      <c r="D223" s="45"/>
      <c r="E223" s="55"/>
      <c r="F223" s="45">
        <v>-9693.6556199999995</v>
      </c>
      <c r="G223" s="55">
        <v>0</v>
      </c>
    </row>
    <row r="224" spans="1:7" ht="39">
      <c r="A224" s="49" t="s">
        <v>218</v>
      </c>
      <c r="B224" s="45">
        <v>1060853.5440799999</v>
      </c>
      <c r="C224" s="45">
        <v>1126292.8</v>
      </c>
      <c r="D224" s="45">
        <v>1093112.0046399999</v>
      </c>
      <c r="E224" s="55">
        <v>97.053981401639064</v>
      </c>
      <c r="F224" s="45">
        <v>32258.460560000036</v>
      </c>
      <c r="G224" s="55">
        <v>103.04080245006632</v>
      </c>
    </row>
    <row r="225" spans="1:7" ht="26.25">
      <c r="A225" s="49" t="s">
        <v>219</v>
      </c>
      <c r="B225" s="45">
        <v>79636.505690000005</v>
      </c>
      <c r="C225" s="45">
        <v>78065.100000000006</v>
      </c>
      <c r="D225" s="45">
        <v>77934.534320000006</v>
      </c>
      <c r="E225" s="55">
        <v>99.83274769391187</v>
      </c>
      <c r="F225" s="45">
        <v>-1701.9713699999993</v>
      </c>
      <c r="G225" s="55">
        <v>97.862825151287723</v>
      </c>
    </row>
    <row r="226" spans="1:7" ht="64.5">
      <c r="A226" s="49" t="s">
        <v>220</v>
      </c>
      <c r="B226" s="45">
        <v>0</v>
      </c>
      <c r="C226" s="45">
        <v>26927.762999999999</v>
      </c>
      <c r="D226" s="45">
        <v>0</v>
      </c>
      <c r="E226" s="55">
        <v>0</v>
      </c>
      <c r="F226" s="45">
        <v>0</v>
      </c>
      <c r="G226" s="55"/>
    </row>
    <row r="227" spans="1:7" ht="64.5">
      <c r="A227" s="49" t="s">
        <v>221</v>
      </c>
      <c r="B227" s="45">
        <v>0</v>
      </c>
      <c r="C227" s="45">
        <v>9030</v>
      </c>
      <c r="D227" s="45">
        <v>0</v>
      </c>
      <c r="E227" s="55">
        <v>0</v>
      </c>
      <c r="F227" s="45">
        <v>0</v>
      </c>
      <c r="G227" s="55"/>
    </row>
    <row r="228" spans="1:7" ht="26.25">
      <c r="A228" s="49" t="s">
        <v>222</v>
      </c>
      <c r="B228" s="45">
        <v>0</v>
      </c>
      <c r="C228" s="45">
        <v>10857.4</v>
      </c>
      <c r="D228" s="45">
        <v>10857.4</v>
      </c>
      <c r="E228" s="55">
        <v>100</v>
      </c>
      <c r="F228" s="45">
        <v>10857.4</v>
      </c>
      <c r="G228" s="55"/>
    </row>
    <row r="229" spans="1:7">
      <c r="A229" s="49" t="s">
        <v>223</v>
      </c>
      <c r="B229" s="45">
        <v>0</v>
      </c>
      <c r="C229" s="45">
        <v>55003.072999999997</v>
      </c>
      <c r="D229" s="45">
        <v>0</v>
      </c>
      <c r="E229" s="55">
        <v>0</v>
      </c>
      <c r="F229" s="45">
        <v>0</v>
      </c>
      <c r="G229" s="55"/>
    </row>
    <row r="230" spans="1:7">
      <c r="A230" s="48" t="s">
        <v>224</v>
      </c>
      <c r="B230" s="53">
        <v>8760269.4989</v>
      </c>
      <c r="C230" s="53">
        <v>7382678.9189999998</v>
      </c>
      <c r="D230" s="53">
        <v>7397278.5856499998</v>
      </c>
      <c r="E230" s="54">
        <v>100.19775567663423</v>
      </c>
      <c r="F230" s="53">
        <v>-1362990.9132500002</v>
      </c>
      <c r="G230" s="54">
        <v>84.44122166080453</v>
      </c>
    </row>
    <row r="231" spans="1:7" ht="51.75">
      <c r="A231" s="49" t="s">
        <v>225</v>
      </c>
      <c r="B231" s="45">
        <v>0</v>
      </c>
      <c r="C231" s="45">
        <v>44.317999999999998</v>
      </c>
      <c r="D231" s="45">
        <v>0</v>
      </c>
      <c r="E231" s="55">
        <v>0</v>
      </c>
      <c r="F231" s="45">
        <v>0</v>
      </c>
      <c r="G231" s="55"/>
    </row>
    <row r="232" spans="1:7" ht="51.75">
      <c r="A232" s="49" t="s">
        <v>226</v>
      </c>
      <c r="B232" s="45">
        <v>15010.32697</v>
      </c>
      <c r="C232" s="45">
        <v>13101.397999999999</v>
      </c>
      <c r="D232" s="45">
        <v>14247.55654</v>
      </c>
      <c r="E232" s="55">
        <v>108.74836822757388</v>
      </c>
      <c r="F232" s="45">
        <v>-762.77043000000049</v>
      </c>
      <c r="G232" s="55">
        <v>94.918362327985989</v>
      </c>
    </row>
    <row r="233" spans="1:7" ht="51.75">
      <c r="A233" s="49" t="s">
        <v>227</v>
      </c>
      <c r="B233" s="45">
        <v>1556.5128099999999</v>
      </c>
      <c r="C233" s="45">
        <v>4145.4620000000004</v>
      </c>
      <c r="D233" s="45">
        <v>4520.46666</v>
      </c>
      <c r="E233" s="55">
        <v>109.04614877666228</v>
      </c>
      <c r="F233" s="45">
        <v>2963.9538499999999</v>
      </c>
      <c r="G233" s="55">
        <v>290.42270843887241</v>
      </c>
    </row>
    <row r="234" spans="1:7" ht="39">
      <c r="A234" s="49" t="s">
        <v>228</v>
      </c>
      <c r="B234" s="45">
        <v>101957.49359</v>
      </c>
      <c r="C234" s="45">
        <v>101646.2</v>
      </c>
      <c r="D234" s="45">
        <v>101091.86657</v>
      </c>
      <c r="E234" s="55">
        <v>99.454644216901372</v>
      </c>
      <c r="F234" s="45">
        <v>-865.6270199999999</v>
      </c>
      <c r="G234" s="55">
        <v>99.150992252240982</v>
      </c>
    </row>
    <row r="235" spans="1:7" ht="51.75">
      <c r="A235" s="49" t="s">
        <v>229</v>
      </c>
      <c r="B235" s="45">
        <v>165547.99262</v>
      </c>
      <c r="C235" s="45">
        <v>188142.3</v>
      </c>
      <c r="D235" s="45">
        <v>188142.3</v>
      </c>
      <c r="E235" s="55">
        <v>100</v>
      </c>
      <c r="F235" s="45">
        <v>22594.307379999984</v>
      </c>
      <c r="G235" s="55">
        <v>113.64819169499876</v>
      </c>
    </row>
    <row r="236" spans="1:7" ht="39">
      <c r="A236" s="49" t="s">
        <v>230</v>
      </c>
      <c r="B236" s="45">
        <v>90579.001399999994</v>
      </c>
      <c r="C236" s="45">
        <v>145025.1</v>
      </c>
      <c r="D236" s="45">
        <v>145025.1</v>
      </c>
      <c r="E236" s="55">
        <v>100</v>
      </c>
      <c r="F236" s="45">
        <v>54446.098600000012</v>
      </c>
      <c r="G236" s="55">
        <v>160.10896317962721</v>
      </c>
    </row>
    <row r="237" spans="1:7" ht="64.5">
      <c r="A237" s="49" t="s">
        <v>231</v>
      </c>
      <c r="B237" s="45">
        <v>257.10500000000002</v>
      </c>
      <c r="C237" s="45">
        <v>231.11799999999999</v>
      </c>
      <c r="D237" s="45">
        <v>210.11799999999999</v>
      </c>
      <c r="E237" s="55">
        <v>90.913732379131005</v>
      </c>
      <c r="F237" s="45">
        <v>-46.987000000000023</v>
      </c>
      <c r="G237" s="55">
        <v>81.724587230897868</v>
      </c>
    </row>
    <row r="238" spans="1:7" ht="153.75">
      <c r="A238" s="49" t="s">
        <v>232</v>
      </c>
      <c r="B238" s="45">
        <v>3354.3</v>
      </c>
      <c r="C238" s="45">
        <v>3628.7</v>
      </c>
      <c r="D238" s="45">
        <v>3628.7</v>
      </c>
      <c r="E238" s="55">
        <v>100</v>
      </c>
      <c r="F238" s="45">
        <v>274.39999999999964</v>
      </c>
      <c r="G238" s="55">
        <v>108.18054437587573</v>
      </c>
    </row>
    <row r="239" spans="1:7" ht="39">
      <c r="A239" s="49" t="s">
        <v>233</v>
      </c>
      <c r="B239" s="45">
        <v>13709.7</v>
      </c>
      <c r="C239" s="45">
        <v>19440.099999999999</v>
      </c>
      <c r="D239" s="45">
        <v>19440.099999999999</v>
      </c>
      <c r="E239" s="55">
        <v>100</v>
      </c>
      <c r="F239" s="45">
        <v>5730.3999999999978</v>
      </c>
      <c r="G239" s="55">
        <v>141.79814292070577</v>
      </c>
    </row>
    <row r="240" spans="1:7" ht="64.5">
      <c r="A240" s="49" t="s">
        <v>234</v>
      </c>
      <c r="B240" s="45">
        <v>626159.08918999997</v>
      </c>
      <c r="C240" s="45">
        <v>656754.80000000005</v>
      </c>
      <c r="D240" s="45">
        <v>635208.51896999998</v>
      </c>
      <c r="E240" s="55">
        <v>96.719280768104014</v>
      </c>
      <c r="F240" s="45">
        <v>9049.4297800000058</v>
      </c>
      <c r="G240" s="55">
        <v>101.44522852678004</v>
      </c>
    </row>
    <row r="241" spans="1:7" ht="77.25">
      <c r="A241" s="49" t="s">
        <v>235</v>
      </c>
      <c r="B241" s="45">
        <v>419946</v>
      </c>
      <c r="C241" s="45">
        <v>951262.4</v>
      </c>
      <c r="D241" s="45">
        <v>951257.76355999999</v>
      </c>
      <c r="E241" s="55">
        <v>99.999512601360038</v>
      </c>
      <c r="F241" s="45">
        <v>531311.76355999999</v>
      </c>
      <c r="G241" s="55">
        <v>226.51906758487996</v>
      </c>
    </row>
    <row r="242" spans="1:7" ht="26.25">
      <c r="A242" s="49" t="s">
        <v>236</v>
      </c>
      <c r="B242" s="45">
        <v>510500</v>
      </c>
      <c r="C242" s="45">
        <v>393290.92300000001</v>
      </c>
      <c r="D242" s="45">
        <v>357790</v>
      </c>
      <c r="E242" s="55">
        <v>90.973368332734182</v>
      </c>
      <c r="F242" s="45">
        <v>-152710</v>
      </c>
      <c r="G242" s="55">
        <v>70.086190009794322</v>
      </c>
    </row>
    <row r="243" spans="1:7" ht="51.75">
      <c r="A243" s="49" t="s">
        <v>237</v>
      </c>
      <c r="B243" s="45">
        <v>876577.90156000003</v>
      </c>
      <c r="C243" s="45">
        <v>0</v>
      </c>
      <c r="D243" s="45">
        <v>0</v>
      </c>
      <c r="E243" s="55"/>
      <c r="F243" s="45">
        <v>-876577.90156000003</v>
      </c>
      <c r="G243" s="55">
        <v>0</v>
      </c>
    </row>
    <row r="244" spans="1:7" ht="77.25">
      <c r="A244" s="49" t="s">
        <v>238</v>
      </c>
      <c r="B244" s="45">
        <v>100000</v>
      </c>
      <c r="C244" s="45">
        <v>106822.39999999999</v>
      </c>
      <c r="D244" s="45">
        <v>244237.4</v>
      </c>
      <c r="E244" s="55">
        <v>228.63874992510932</v>
      </c>
      <c r="F244" s="45">
        <v>144237.4</v>
      </c>
      <c r="G244" s="55">
        <v>244.23740000000001</v>
      </c>
    </row>
    <row r="245" spans="1:7" ht="64.5">
      <c r="A245" s="49" t="s">
        <v>239</v>
      </c>
      <c r="B245" s="45">
        <v>250000</v>
      </c>
      <c r="C245" s="45">
        <v>157767.5</v>
      </c>
      <c r="D245" s="45">
        <v>157767.5</v>
      </c>
      <c r="E245" s="55">
        <v>100</v>
      </c>
      <c r="F245" s="45">
        <v>-92232.5</v>
      </c>
      <c r="G245" s="55">
        <v>63.106999999999999</v>
      </c>
    </row>
    <row r="246" spans="1:7" ht="51.75">
      <c r="A246" s="49" t="s">
        <v>240</v>
      </c>
      <c r="B246" s="45">
        <v>1366862.4845700001</v>
      </c>
      <c r="C246" s="45">
        <v>1075995.5</v>
      </c>
      <c r="D246" s="45">
        <v>1075958.1813699999</v>
      </c>
      <c r="E246" s="55">
        <v>99.9965317113315</v>
      </c>
      <c r="F246" s="45">
        <v>-290904.3032000002</v>
      </c>
      <c r="G246" s="55">
        <v>78.7173686831038</v>
      </c>
    </row>
    <row r="247" spans="1:7" ht="26.25">
      <c r="A247" s="49" t="s">
        <v>241</v>
      </c>
      <c r="B247" s="45">
        <v>10000</v>
      </c>
      <c r="C247" s="45">
        <v>25000</v>
      </c>
      <c r="D247" s="45">
        <v>25000</v>
      </c>
      <c r="E247" s="55">
        <v>100</v>
      </c>
      <c r="F247" s="45">
        <v>15000</v>
      </c>
      <c r="G247" s="55">
        <v>250</v>
      </c>
    </row>
    <row r="248" spans="1:7" ht="64.5">
      <c r="A248" s="49" t="s">
        <v>242</v>
      </c>
      <c r="B248" s="45">
        <v>287.8</v>
      </c>
      <c r="C248" s="45">
        <v>75.8</v>
      </c>
      <c r="D248" s="45">
        <v>75.8</v>
      </c>
      <c r="E248" s="55">
        <v>100</v>
      </c>
      <c r="F248" s="45">
        <v>-212</v>
      </c>
      <c r="G248" s="55">
        <v>26.337734537873519</v>
      </c>
    </row>
    <row r="249" spans="1:7" ht="51.75">
      <c r="A249" s="49" t="s">
        <v>243</v>
      </c>
      <c r="B249" s="45">
        <v>1688206.1</v>
      </c>
      <c r="C249" s="45">
        <v>286025.09999999998</v>
      </c>
      <c r="D249" s="45">
        <v>286025.09999999998</v>
      </c>
      <c r="E249" s="55">
        <v>100</v>
      </c>
      <c r="F249" s="45">
        <v>-1402181</v>
      </c>
      <c r="G249" s="55">
        <v>16.942546292185533</v>
      </c>
    </row>
    <row r="250" spans="1:7" ht="51.75">
      <c r="A250" s="49" t="s">
        <v>244</v>
      </c>
      <c r="B250" s="45">
        <v>50000</v>
      </c>
      <c r="C250" s="45">
        <v>55004.4</v>
      </c>
      <c r="D250" s="45">
        <v>55004.4</v>
      </c>
      <c r="E250" s="55">
        <v>100</v>
      </c>
      <c r="F250" s="45">
        <v>5004.4000000000015</v>
      </c>
      <c r="G250" s="55">
        <v>110.00879999999999</v>
      </c>
    </row>
    <row r="251" spans="1:7" ht="64.5">
      <c r="A251" s="49" t="s">
        <v>245</v>
      </c>
      <c r="B251" s="45">
        <v>0</v>
      </c>
      <c r="C251" s="45">
        <v>7571.5</v>
      </c>
      <c r="D251" s="45">
        <v>7571.5</v>
      </c>
      <c r="E251" s="55">
        <v>100</v>
      </c>
      <c r="F251" s="45">
        <v>7571.5</v>
      </c>
      <c r="G251" s="55"/>
    </row>
    <row r="252" spans="1:7" ht="128.25">
      <c r="A252" s="49" t="s">
        <v>246</v>
      </c>
      <c r="B252" s="45">
        <v>0</v>
      </c>
      <c r="C252" s="45">
        <v>67808.2</v>
      </c>
      <c r="D252" s="45">
        <v>63341.616999999998</v>
      </c>
      <c r="E252" s="55">
        <v>93.412916136986382</v>
      </c>
      <c r="F252" s="45">
        <v>63341.616999999998</v>
      </c>
      <c r="G252" s="55"/>
    </row>
    <row r="253" spans="1:7" ht="192">
      <c r="A253" s="49" t="s">
        <v>247</v>
      </c>
      <c r="B253" s="45">
        <v>0</v>
      </c>
      <c r="C253" s="45">
        <v>56350.6</v>
      </c>
      <c r="D253" s="45">
        <v>32345.832350000001</v>
      </c>
      <c r="E253" s="55">
        <v>57.401043378420113</v>
      </c>
      <c r="F253" s="45">
        <v>32345.832350000001</v>
      </c>
      <c r="G253" s="55"/>
    </row>
    <row r="254" spans="1:7" ht="64.5">
      <c r="A254" s="49" t="s">
        <v>248</v>
      </c>
      <c r="B254" s="45">
        <v>0</v>
      </c>
      <c r="C254" s="45">
        <v>1585735</v>
      </c>
      <c r="D254" s="45">
        <v>1585734.99942</v>
      </c>
      <c r="E254" s="55">
        <v>99.999999963423903</v>
      </c>
      <c r="F254" s="45">
        <v>1585734.99942</v>
      </c>
      <c r="G254" s="55"/>
    </row>
    <row r="255" spans="1:7" ht="90">
      <c r="A255" s="49" t="s">
        <v>249</v>
      </c>
      <c r="B255" s="45">
        <v>0</v>
      </c>
      <c r="C255" s="45">
        <v>41981.4</v>
      </c>
      <c r="D255" s="45">
        <v>41981.116289999998</v>
      </c>
      <c r="E255" s="55">
        <v>99.999324200717453</v>
      </c>
      <c r="F255" s="45">
        <v>41981.116289999998</v>
      </c>
      <c r="G255" s="55"/>
    </row>
    <row r="256" spans="1:7" ht="39">
      <c r="A256" s="49" t="s">
        <v>250</v>
      </c>
      <c r="B256" s="45">
        <v>2469757.6911900002</v>
      </c>
      <c r="C256" s="45">
        <v>1439828.7</v>
      </c>
      <c r="D256" s="45">
        <v>1401672.6489200001</v>
      </c>
      <c r="E256" s="55">
        <v>97.349958986093284</v>
      </c>
      <c r="F256" s="45">
        <v>-1068085.0422700001</v>
      </c>
      <c r="G256" s="55">
        <v>56.753448077921931</v>
      </c>
    </row>
    <row r="257" spans="1:7" ht="39">
      <c r="A257" s="40" t="s">
        <v>251</v>
      </c>
      <c r="B257" s="22">
        <v>342212.95175000001</v>
      </c>
      <c r="C257" s="22">
        <v>2172069.4589999998</v>
      </c>
      <c r="D257" s="22">
        <v>2093529.39586</v>
      </c>
      <c r="E257" s="52">
        <v>96.384090627738999</v>
      </c>
      <c r="F257" s="22">
        <v>1751316.44411</v>
      </c>
      <c r="G257" s="52">
        <v>611.76217473773625</v>
      </c>
    </row>
    <row r="258" spans="1:7" ht="64.5">
      <c r="A258" s="49" t="s">
        <v>252</v>
      </c>
      <c r="B258" s="45">
        <v>72881.589300000007</v>
      </c>
      <c r="C258" s="45">
        <v>10741.718999999999</v>
      </c>
      <c r="D258" s="45">
        <v>10741.718220000001</v>
      </c>
      <c r="E258" s="55">
        <v>99.999992738592411</v>
      </c>
      <c r="F258" s="45">
        <v>-62139.871080000004</v>
      </c>
      <c r="G258" s="55">
        <v>14.738589434135735</v>
      </c>
    </row>
    <row r="259" spans="1:7" ht="102.75">
      <c r="A259" s="49" t="s">
        <v>253</v>
      </c>
      <c r="B259" s="45">
        <v>160558.34044999999</v>
      </c>
      <c r="C259" s="45">
        <v>235814.21</v>
      </c>
      <c r="D259" s="45">
        <v>196538.66764</v>
      </c>
      <c r="E259" s="55">
        <v>83.34470922681038</v>
      </c>
      <c r="F259" s="45">
        <v>35980.327190000011</v>
      </c>
      <c r="G259" s="55">
        <v>122.4095036664911</v>
      </c>
    </row>
    <row r="260" spans="1:7" ht="77.25">
      <c r="A260" s="49" t="s">
        <v>254</v>
      </c>
      <c r="B260" s="45">
        <v>108773.022</v>
      </c>
      <c r="C260" s="45">
        <v>100064.52</v>
      </c>
      <c r="D260" s="45">
        <v>60000</v>
      </c>
      <c r="E260" s="55">
        <v>59.961312960877642</v>
      </c>
      <c r="F260" s="45">
        <v>-48773.021999999997</v>
      </c>
      <c r="G260" s="55">
        <v>55.160736455405278</v>
      </c>
    </row>
    <row r="261" spans="1:7" ht="39">
      <c r="A261" s="49" t="s">
        <v>255</v>
      </c>
      <c r="B261" s="45">
        <v>0</v>
      </c>
      <c r="C261" s="45">
        <v>1825449.01</v>
      </c>
      <c r="D261" s="45">
        <v>1826249.01</v>
      </c>
      <c r="E261" s="55">
        <v>100.04382483408835</v>
      </c>
      <c r="F261" s="45">
        <v>1826249.01</v>
      </c>
      <c r="G261" s="55"/>
    </row>
    <row r="262" spans="1:7" ht="26.25">
      <c r="A262" s="40" t="s">
        <v>256</v>
      </c>
      <c r="B262" s="22">
        <v>7262.4385000000002</v>
      </c>
      <c r="C262" s="22">
        <v>178.38800000000001</v>
      </c>
      <c r="D262" s="22">
        <v>60.276009999999999</v>
      </c>
      <c r="E262" s="52">
        <v>33.789273942193418</v>
      </c>
      <c r="F262" s="22">
        <v>-7202.1624900000006</v>
      </c>
      <c r="G262" s="52">
        <v>0.82996930025638072</v>
      </c>
    </row>
    <row r="263" spans="1:7">
      <c r="A263" s="40" t="s">
        <v>257</v>
      </c>
      <c r="B263" s="22">
        <v>307667.99462999997</v>
      </c>
      <c r="C263" s="22">
        <v>281112.87310999999</v>
      </c>
      <c r="D263" s="22">
        <v>297439.67673000001</v>
      </c>
      <c r="E263" s="52">
        <v>105.80791745300519</v>
      </c>
      <c r="F263" s="22">
        <v>-10228.317899999965</v>
      </c>
      <c r="G263" s="52">
        <v>96.675533991665105</v>
      </c>
    </row>
    <row r="264" spans="1:7" ht="64.5">
      <c r="A264" s="40" t="s">
        <v>258</v>
      </c>
      <c r="B264" s="22">
        <v>44821.75677</v>
      </c>
      <c r="C264" s="22">
        <v>170574.55561000001</v>
      </c>
      <c r="D264" s="22">
        <v>172566.86305000001</v>
      </c>
      <c r="E264" s="52">
        <v>101.16799802460292</v>
      </c>
      <c r="F264" s="22">
        <v>127745.10628000001</v>
      </c>
      <c r="G264" s="52">
        <v>385.00691513613788</v>
      </c>
    </row>
    <row r="265" spans="1:7" ht="51.75">
      <c r="A265" s="40" t="s">
        <v>259</v>
      </c>
      <c r="B265" s="22">
        <v>-48443.691070000001</v>
      </c>
      <c r="C265" s="22">
        <v>-59600.281999999999</v>
      </c>
      <c r="D265" s="22">
        <v>-61935.679060000002</v>
      </c>
      <c r="E265" s="52">
        <v>103.9184329027168</v>
      </c>
      <c r="F265" s="22">
        <v>-13491.987990000001</v>
      </c>
      <c r="G265" s="52">
        <v>127.85086704170496</v>
      </c>
    </row>
  </sheetData>
  <mergeCells count="9">
    <mergeCell ref="E4:E5"/>
    <mergeCell ref="A1:G1"/>
    <mergeCell ref="F2:G2"/>
    <mergeCell ref="F4:G4"/>
    <mergeCell ref="B3:G3"/>
    <mergeCell ref="D4:D5"/>
    <mergeCell ref="A3:A5"/>
    <mergeCell ref="B4:B5"/>
    <mergeCell ref="C4:C5"/>
  </mergeCells>
  <printOptions horizontalCentered="1" verticalCentered="1"/>
  <pageMargins left="0" right="0" top="0.59055118110236227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sviridova_m</cp:lastModifiedBy>
  <cp:lastPrinted>2023-02-27T13:49:20Z</cp:lastPrinted>
  <dcterms:created xsi:type="dcterms:W3CDTF">2008-11-29T07:38:34Z</dcterms:created>
  <dcterms:modified xsi:type="dcterms:W3CDTF">2023-02-27T13:50:29Z</dcterms:modified>
</cp:coreProperties>
</file>