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10" tabRatio="813" activeTab="1"/>
  </bookViews>
  <sheets>
    <sheet name="Рейтинг за 2025 год" sheetId="12" r:id="rId1"/>
    <sheet name="Лидеры рейтинга" sheetId="15" r:id="rId2"/>
    <sheet name="Итого по Направлению 1" sheetId="17" r:id="rId3"/>
    <sheet name="Итого по Направлению 2" sheetId="18" r:id="rId4"/>
    <sheet name="Итого по Направлению 3" sheetId="19" r:id="rId5"/>
    <sheet name="Итого по Направлению 4" sheetId="20" r:id="rId6"/>
    <sheet name="Итого по Направлению 5" sheetId="21" r:id="rId7"/>
    <sheet name="Итого по Направлению 6" sheetId="2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А1">#REF!</definedName>
    <definedName name="Выбор_1.1">#REF!</definedName>
    <definedName name="Выбор_1.2">#REF!</definedName>
    <definedName name="Выбор_1.3">#REF!</definedName>
    <definedName name="Выбор1.1">#REF!</definedName>
    <definedName name="Да_нет">#REF!</definedName>
    <definedName name="_xlnm.Print_Titles" localSheetId="2">'Итого по Направлению 1'!$3:$8</definedName>
    <definedName name="_xlnm.Print_Titles" localSheetId="3">'Итого по Направлению 2'!$3:$8</definedName>
    <definedName name="_xlnm.Print_Area" localSheetId="3">'Итого по Направлению 2'!$A$1:$L$41</definedName>
    <definedName name="_xlnm.Print_Area" localSheetId="6">'Итого по Направлению 5'!$A$1:$F$41</definedName>
    <definedName name="_xlnm.Print_Area" localSheetId="7">'Итого по Направлению 6'!$A$1:$D$40</definedName>
    <definedName name="_xlnm.Print_Area" localSheetId="0">'Рейтинг за 2025 год'!$A$1:$I$38</definedName>
    <definedName name="Формат">#REF!</definedName>
  </definedNames>
  <calcPr calcId="125725" refMode="R1C1"/>
</workbook>
</file>

<file path=xl/calcChain.xml><?xml version="1.0" encoding="utf-8"?>
<calcChain xmlns="http://schemas.openxmlformats.org/spreadsheetml/2006/main">
  <c r="D40" i="22"/>
  <c r="C40" s="1"/>
  <c r="D39"/>
  <c r="C39" s="1"/>
  <c r="D38"/>
  <c r="C38" s="1"/>
  <c r="D37"/>
  <c r="C37" s="1"/>
  <c r="D36"/>
  <c r="C36" s="1"/>
  <c r="D35"/>
  <c r="C35"/>
  <c r="D34"/>
  <c r="C34" s="1"/>
  <c r="D33"/>
  <c r="C33" s="1"/>
  <c r="D32"/>
  <c r="C32" s="1"/>
  <c r="D31"/>
  <c r="C31" s="1"/>
  <c r="D30"/>
  <c r="C30" s="1"/>
  <c r="D29"/>
  <c r="C29"/>
  <c r="D28"/>
  <c r="C28" s="1"/>
  <c r="D27"/>
  <c r="C27" s="1"/>
  <c r="D26"/>
  <c r="C26" s="1"/>
  <c r="D25"/>
  <c r="C25" s="1"/>
  <c r="D24"/>
  <c r="C24" s="1"/>
  <c r="D23"/>
  <c r="C23"/>
  <c r="D22"/>
  <c r="C22" s="1"/>
  <c r="D21"/>
  <c r="C21" s="1"/>
  <c r="D20"/>
  <c r="C20" s="1"/>
  <c r="D19"/>
  <c r="C19" s="1"/>
  <c r="D18"/>
  <c r="C18" s="1"/>
  <c r="D17"/>
  <c r="C17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8"/>
  <c r="C8" s="1"/>
  <c r="D4"/>
  <c r="F41" i="21" l="1"/>
  <c r="E41"/>
  <c r="D41"/>
  <c r="F40"/>
  <c r="E40"/>
  <c r="D40"/>
  <c r="F39"/>
  <c r="E39"/>
  <c r="D39"/>
  <c r="F38"/>
  <c r="E38"/>
  <c r="D38"/>
  <c r="F37"/>
  <c r="E37"/>
  <c r="D37"/>
  <c r="F36"/>
  <c r="E36"/>
  <c r="D36"/>
  <c r="F35"/>
  <c r="E35"/>
  <c r="D35"/>
  <c r="C35" s="1"/>
  <c r="F34"/>
  <c r="E34"/>
  <c r="D34"/>
  <c r="F33"/>
  <c r="E33"/>
  <c r="D33"/>
  <c r="F32"/>
  <c r="E32"/>
  <c r="D32"/>
  <c r="F31"/>
  <c r="E31"/>
  <c r="D31"/>
  <c r="C31" s="1"/>
  <c r="F30"/>
  <c r="E30"/>
  <c r="D30"/>
  <c r="C30" s="1"/>
  <c r="F29"/>
  <c r="E29"/>
  <c r="D29"/>
  <c r="F28"/>
  <c r="E28"/>
  <c r="D28"/>
  <c r="F27"/>
  <c r="E27"/>
  <c r="D27"/>
  <c r="C27" s="1"/>
  <c r="F26"/>
  <c r="E26"/>
  <c r="D26"/>
  <c r="F25"/>
  <c r="E25"/>
  <c r="D25"/>
  <c r="F24"/>
  <c r="E24"/>
  <c r="C24" s="1"/>
  <c r="D24"/>
  <c r="F23"/>
  <c r="E23"/>
  <c r="D23"/>
  <c r="F22"/>
  <c r="E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4"/>
  <c r="E4"/>
  <c r="D4"/>
  <c r="C2"/>
  <c r="C17" l="1"/>
  <c r="C33"/>
  <c r="C36"/>
  <c r="C9"/>
  <c r="C21"/>
  <c r="C16"/>
  <c r="C20"/>
  <c r="C12"/>
  <c r="C13"/>
  <c r="C39"/>
  <c r="C22"/>
  <c r="C41"/>
  <c r="C38"/>
  <c r="C37"/>
  <c r="C26"/>
  <c r="C15"/>
  <c r="C14"/>
  <c r="C18"/>
  <c r="C40"/>
  <c r="C11"/>
  <c r="C10"/>
  <c r="C29"/>
  <c r="C19"/>
  <c r="C25"/>
  <c r="C34"/>
  <c r="C23"/>
  <c r="C32"/>
  <c r="C28"/>
  <c r="D40" i="20"/>
  <c r="C40" s="1"/>
  <c r="D39"/>
  <c r="C39" s="1"/>
  <c r="D38"/>
  <c r="C38" s="1"/>
  <c r="D37"/>
  <c r="C37" s="1"/>
  <c r="D36"/>
  <c r="C36" s="1"/>
  <c r="D35"/>
  <c r="C35"/>
  <c r="D34"/>
  <c r="C34" s="1"/>
  <c r="D33"/>
  <c r="C33" s="1"/>
  <c r="D32"/>
  <c r="C32" s="1"/>
  <c r="D31"/>
  <c r="C31" s="1"/>
  <c r="D30"/>
  <c r="C30" s="1"/>
  <c r="D29"/>
  <c r="C29"/>
  <c r="D28"/>
  <c r="C28" s="1"/>
  <c r="D27"/>
  <c r="C27" s="1"/>
  <c r="D26"/>
  <c r="C26" s="1"/>
  <c r="D25"/>
  <c r="C25" s="1"/>
  <c r="D24"/>
  <c r="C24" s="1"/>
  <c r="D23"/>
  <c r="C23"/>
  <c r="D22"/>
  <c r="C22" s="1"/>
  <c r="D21"/>
  <c r="C21" s="1"/>
  <c r="D20"/>
  <c r="C20" s="1"/>
  <c r="D19"/>
  <c r="C19" s="1"/>
  <c r="D18"/>
  <c r="C18" s="1"/>
  <c r="D17"/>
  <c r="C17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8"/>
  <c r="C8" s="1"/>
  <c r="D4"/>
  <c r="C2"/>
  <c r="L41" i="18" l="1"/>
  <c r="K41"/>
  <c r="J41"/>
  <c r="I41"/>
  <c r="H41"/>
  <c r="G41"/>
  <c r="F41"/>
  <c r="E41"/>
  <c r="D41"/>
  <c r="C41" s="1"/>
  <c r="L40"/>
  <c r="K40"/>
  <c r="J40"/>
  <c r="I40"/>
  <c r="H40"/>
  <c r="G40"/>
  <c r="F40"/>
  <c r="E40"/>
  <c r="D40"/>
  <c r="C40" s="1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K36"/>
  <c r="J36"/>
  <c r="I36"/>
  <c r="H36"/>
  <c r="G36"/>
  <c r="F36"/>
  <c r="E36"/>
  <c r="D36"/>
  <c r="L35"/>
  <c r="K35"/>
  <c r="J35"/>
  <c r="I35"/>
  <c r="H35"/>
  <c r="G35"/>
  <c r="F35"/>
  <c r="E35"/>
  <c r="D35"/>
  <c r="L34"/>
  <c r="K34"/>
  <c r="J34"/>
  <c r="I34"/>
  <c r="H34"/>
  <c r="G34"/>
  <c r="F34"/>
  <c r="E34"/>
  <c r="D34"/>
  <c r="L33"/>
  <c r="K33"/>
  <c r="J33"/>
  <c r="I33"/>
  <c r="H33"/>
  <c r="G33"/>
  <c r="F33"/>
  <c r="E33"/>
  <c r="D33"/>
  <c r="L32"/>
  <c r="K32"/>
  <c r="J32"/>
  <c r="I32"/>
  <c r="H32"/>
  <c r="G32"/>
  <c r="F32"/>
  <c r="E32"/>
  <c r="D32"/>
  <c r="L31"/>
  <c r="K31"/>
  <c r="J31"/>
  <c r="I31"/>
  <c r="H31"/>
  <c r="G31"/>
  <c r="F31"/>
  <c r="E31"/>
  <c r="D31"/>
  <c r="L30"/>
  <c r="K30"/>
  <c r="J30"/>
  <c r="I30"/>
  <c r="H30"/>
  <c r="G30"/>
  <c r="F30"/>
  <c r="E30"/>
  <c r="D30"/>
  <c r="L29"/>
  <c r="K29"/>
  <c r="J29"/>
  <c r="I29"/>
  <c r="H29"/>
  <c r="G29"/>
  <c r="F29"/>
  <c r="E29"/>
  <c r="D29"/>
  <c r="L28"/>
  <c r="K28"/>
  <c r="J28"/>
  <c r="I28"/>
  <c r="H28"/>
  <c r="G28"/>
  <c r="F28"/>
  <c r="E28"/>
  <c r="D28"/>
  <c r="L27"/>
  <c r="K27"/>
  <c r="J27"/>
  <c r="I27"/>
  <c r="H27"/>
  <c r="G27"/>
  <c r="F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C23" s="1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F17"/>
  <c r="E17"/>
  <c r="D17"/>
  <c r="L16"/>
  <c r="K16"/>
  <c r="J16"/>
  <c r="I16"/>
  <c r="H16"/>
  <c r="G16"/>
  <c r="F16"/>
  <c r="E16"/>
  <c r="D16"/>
  <c r="L15"/>
  <c r="K15"/>
  <c r="J15"/>
  <c r="I15"/>
  <c r="H15"/>
  <c r="G15"/>
  <c r="F15"/>
  <c r="E15"/>
  <c r="D15"/>
  <c r="L14"/>
  <c r="K14"/>
  <c r="J14"/>
  <c r="I14"/>
  <c r="H14"/>
  <c r="G14"/>
  <c r="F14"/>
  <c r="E14"/>
  <c r="D14"/>
  <c r="L13"/>
  <c r="K13"/>
  <c r="J13"/>
  <c r="I13"/>
  <c r="H13"/>
  <c r="G13"/>
  <c r="F13"/>
  <c r="E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K4"/>
  <c r="J4"/>
  <c r="I4"/>
  <c r="H4"/>
  <c r="G4"/>
  <c r="F4"/>
  <c r="E4"/>
  <c r="D4"/>
  <c r="C2"/>
  <c r="C10" l="1"/>
  <c r="C35"/>
  <c r="C11"/>
  <c r="C15"/>
  <c r="C27"/>
  <c r="C39"/>
  <c r="C25"/>
  <c r="C36"/>
  <c r="C37"/>
  <c r="C32"/>
  <c r="C29"/>
  <c r="C12"/>
  <c r="C19"/>
  <c r="C28"/>
  <c r="C13"/>
  <c r="C33"/>
  <c r="C30"/>
  <c r="C24"/>
  <c r="C16"/>
  <c r="C20"/>
  <c r="C17"/>
  <c r="C21"/>
  <c r="C14"/>
  <c r="C18"/>
  <c r="C22"/>
  <c r="C26"/>
  <c r="C31"/>
  <c r="C34"/>
  <c r="C38"/>
  <c r="C9"/>
  <c r="K41" i="17" l="1"/>
  <c r="J41"/>
  <c r="I41"/>
  <c r="H41"/>
  <c r="G41"/>
  <c r="E41"/>
  <c r="D41"/>
  <c r="K40"/>
  <c r="J40"/>
  <c r="I40"/>
  <c r="H40"/>
  <c r="G40"/>
  <c r="E40"/>
  <c r="D40"/>
  <c r="K39"/>
  <c r="J39"/>
  <c r="I39"/>
  <c r="C39" s="1"/>
  <c r="H39"/>
  <c r="G39"/>
  <c r="E39"/>
  <c r="D39"/>
  <c r="K38"/>
  <c r="J38"/>
  <c r="I38"/>
  <c r="H38"/>
  <c r="G38"/>
  <c r="E38"/>
  <c r="D38"/>
  <c r="K37"/>
  <c r="J37"/>
  <c r="I37"/>
  <c r="H37"/>
  <c r="G37"/>
  <c r="E37"/>
  <c r="D37"/>
  <c r="K36"/>
  <c r="J36"/>
  <c r="I36"/>
  <c r="H36"/>
  <c r="G36"/>
  <c r="E36"/>
  <c r="D36"/>
  <c r="K35"/>
  <c r="J35"/>
  <c r="I35"/>
  <c r="H35"/>
  <c r="G35"/>
  <c r="E35"/>
  <c r="D35"/>
  <c r="C35" s="1"/>
  <c r="K34"/>
  <c r="J34"/>
  <c r="I34"/>
  <c r="H34"/>
  <c r="G34"/>
  <c r="E34"/>
  <c r="D34"/>
  <c r="K33"/>
  <c r="J33"/>
  <c r="I33"/>
  <c r="H33"/>
  <c r="G33"/>
  <c r="E33"/>
  <c r="D33"/>
  <c r="K32"/>
  <c r="J32"/>
  <c r="I32"/>
  <c r="H32"/>
  <c r="G32"/>
  <c r="E32"/>
  <c r="D32"/>
  <c r="K31"/>
  <c r="J31"/>
  <c r="I31"/>
  <c r="H31"/>
  <c r="G31"/>
  <c r="E31"/>
  <c r="D31"/>
  <c r="K30"/>
  <c r="J30"/>
  <c r="I30"/>
  <c r="C30" s="1"/>
  <c r="H30"/>
  <c r="G30"/>
  <c r="E30"/>
  <c r="D30"/>
  <c r="K29"/>
  <c r="J29"/>
  <c r="I29"/>
  <c r="H29"/>
  <c r="G29"/>
  <c r="E29"/>
  <c r="D29"/>
  <c r="K28"/>
  <c r="J28"/>
  <c r="I28"/>
  <c r="H28"/>
  <c r="G28"/>
  <c r="E28"/>
  <c r="C28" s="1"/>
  <c r="D28"/>
  <c r="K27"/>
  <c r="J27"/>
  <c r="I27"/>
  <c r="H27"/>
  <c r="G27"/>
  <c r="E27"/>
  <c r="D27"/>
  <c r="K26"/>
  <c r="J26"/>
  <c r="I26"/>
  <c r="H26"/>
  <c r="G26"/>
  <c r="E26"/>
  <c r="D26"/>
  <c r="K25"/>
  <c r="J25"/>
  <c r="I25"/>
  <c r="H25"/>
  <c r="G25"/>
  <c r="E25"/>
  <c r="D25"/>
  <c r="K24"/>
  <c r="J24"/>
  <c r="I24"/>
  <c r="H24"/>
  <c r="G24"/>
  <c r="E24"/>
  <c r="D24"/>
  <c r="K23"/>
  <c r="J23"/>
  <c r="I23"/>
  <c r="H23"/>
  <c r="G23"/>
  <c r="E23"/>
  <c r="D23"/>
  <c r="C23" s="1"/>
  <c r="K22"/>
  <c r="J22"/>
  <c r="I22"/>
  <c r="H22"/>
  <c r="G22"/>
  <c r="E22"/>
  <c r="D22"/>
  <c r="K21"/>
  <c r="J21"/>
  <c r="I21"/>
  <c r="H21"/>
  <c r="G21"/>
  <c r="E21"/>
  <c r="D21"/>
  <c r="K20"/>
  <c r="J20"/>
  <c r="I20"/>
  <c r="H20"/>
  <c r="G20"/>
  <c r="E20"/>
  <c r="D20"/>
  <c r="K19"/>
  <c r="J19"/>
  <c r="I19"/>
  <c r="H19"/>
  <c r="G19"/>
  <c r="E19"/>
  <c r="D19"/>
  <c r="K18"/>
  <c r="J18"/>
  <c r="I18"/>
  <c r="H18"/>
  <c r="G18"/>
  <c r="E18"/>
  <c r="D18"/>
  <c r="K17"/>
  <c r="J17"/>
  <c r="I17"/>
  <c r="H17"/>
  <c r="G17"/>
  <c r="E17"/>
  <c r="D17"/>
  <c r="K16"/>
  <c r="J16"/>
  <c r="I16"/>
  <c r="H16"/>
  <c r="G16"/>
  <c r="F16"/>
  <c r="E16"/>
  <c r="D16"/>
  <c r="K15"/>
  <c r="J15"/>
  <c r="I15"/>
  <c r="H15"/>
  <c r="G15"/>
  <c r="F15"/>
  <c r="E15"/>
  <c r="D15"/>
  <c r="K14"/>
  <c r="J14"/>
  <c r="I14"/>
  <c r="H14"/>
  <c r="G14"/>
  <c r="E14"/>
  <c r="D14"/>
  <c r="K13"/>
  <c r="J13"/>
  <c r="I13"/>
  <c r="H13"/>
  <c r="G13"/>
  <c r="E13"/>
  <c r="D13"/>
  <c r="C13" s="1"/>
  <c r="K12"/>
  <c r="J12"/>
  <c r="I12"/>
  <c r="H12"/>
  <c r="G12"/>
  <c r="F12"/>
  <c r="E12"/>
  <c r="D12"/>
  <c r="K11"/>
  <c r="J11"/>
  <c r="I11"/>
  <c r="H11"/>
  <c r="G11"/>
  <c r="E11"/>
  <c r="D11"/>
  <c r="K10"/>
  <c r="J10"/>
  <c r="I10"/>
  <c r="H10"/>
  <c r="G10"/>
  <c r="E10"/>
  <c r="D10"/>
  <c r="C10" s="1"/>
  <c r="K9"/>
  <c r="J9"/>
  <c r="I9"/>
  <c r="H9"/>
  <c r="G9"/>
  <c r="F9"/>
  <c r="E9"/>
  <c r="D9"/>
  <c r="K4"/>
  <c r="J4"/>
  <c r="I4"/>
  <c r="H4"/>
  <c r="G4"/>
  <c r="F4"/>
  <c r="E4"/>
  <c r="D4"/>
  <c r="C2"/>
  <c r="C36" l="1"/>
  <c r="C16"/>
  <c r="C19"/>
  <c r="C11"/>
  <c r="C26"/>
  <c r="C31"/>
  <c r="C38"/>
  <c r="C40"/>
  <c r="C27"/>
  <c r="C14"/>
  <c r="C22"/>
  <c r="C17"/>
  <c r="C29"/>
  <c r="C34"/>
  <c r="C41"/>
  <c r="C9"/>
  <c r="C18"/>
  <c r="C25"/>
  <c r="C24"/>
  <c r="C20"/>
  <c r="C32"/>
  <c r="C37"/>
  <c r="C15"/>
  <c r="C21"/>
  <c r="C33"/>
  <c r="C12"/>
  <c r="C47" i="15"/>
  <c r="C45"/>
  <c r="C43"/>
  <c r="C39"/>
  <c r="C33"/>
  <c r="C31"/>
  <c r="C24"/>
  <c r="C21"/>
  <c r="C16"/>
  <c r="C14"/>
  <c r="C5"/>
  <c r="E40" i="19" l="1"/>
  <c r="D40"/>
  <c r="C40" s="1"/>
  <c r="E39"/>
  <c r="D39"/>
  <c r="C39" s="1"/>
  <c r="E38"/>
  <c r="D38"/>
  <c r="C38" s="1"/>
  <c r="E37"/>
  <c r="D37"/>
  <c r="C37"/>
  <c r="E36"/>
  <c r="D36"/>
  <c r="C36" s="1"/>
  <c r="E35"/>
  <c r="D35"/>
  <c r="C35" s="1"/>
  <c r="E34"/>
  <c r="D34"/>
  <c r="C34" s="1"/>
  <c r="E33"/>
  <c r="D33"/>
  <c r="C33"/>
  <c r="E32"/>
  <c r="D32"/>
  <c r="C32" s="1"/>
  <c r="E31"/>
  <c r="D31"/>
  <c r="C31" s="1"/>
  <c r="E30"/>
  <c r="D30"/>
  <c r="C30" s="1"/>
  <c r="E29"/>
  <c r="D29"/>
  <c r="C29"/>
  <c r="E28"/>
  <c r="D28"/>
  <c r="C28" s="1"/>
  <c r="E27"/>
  <c r="D27"/>
  <c r="C27" s="1"/>
  <c r="E26"/>
  <c r="D26"/>
  <c r="C26" s="1"/>
  <c r="E25"/>
  <c r="D25"/>
  <c r="C25"/>
  <c r="E24"/>
  <c r="D24"/>
  <c r="C24" s="1"/>
  <c r="E23"/>
  <c r="D23"/>
  <c r="C23" s="1"/>
  <c r="E22"/>
  <c r="D22"/>
  <c r="C22" s="1"/>
  <c r="E21"/>
  <c r="D21"/>
  <c r="C21"/>
  <c r="E20"/>
  <c r="D20"/>
  <c r="C20" s="1"/>
  <c r="E19"/>
  <c r="D19"/>
  <c r="C19" s="1"/>
  <c r="E18"/>
  <c r="D18"/>
  <c r="C18" s="1"/>
  <c r="E17"/>
  <c r="D17"/>
  <c r="C17"/>
  <c r="E16"/>
  <c r="D16"/>
  <c r="C16" s="1"/>
  <c r="E15"/>
  <c r="D15"/>
  <c r="C15" s="1"/>
  <c r="E14"/>
  <c r="D14"/>
  <c r="C14" s="1"/>
  <c r="E13"/>
  <c r="D13"/>
  <c r="C13"/>
  <c r="E12"/>
  <c r="D12"/>
  <c r="C12" s="1"/>
  <c r="E11"/>
  <c r="D11"/>
  <c r="C11" s="1"/>
  <c r="E10"/>
  <c r="D10"/>
  <c r="C10" s="1"/>
  <c r="E9"/>
  <c r="D9"/>
  <c r="C9"/>
  <c r="E8"/>
  <c r="D8"/>
  <c r="C8" s="1"/>
  <c r="E4"/>
  <c r="D4"/>
  <c r="C2"/>
</calcChain>
</file>

<file path=xl/sharedStrings.xml><?xml version="1.0" encoding="utf-8"?>
<sst xmlns="http://schemas.openxmlformats.org/spreadsheetml/2006/main" count="468" uniqueCount="148">
  <si>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</si>
  <si>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</si>
  <si>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</si>
  <si>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</si>
  <si>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</si>
  <si>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</si>
  <si>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</si>
  <si>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</si>
  <si>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</si>
  <si>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</si>
  <si>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</si>
  <si>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</si>
  <si>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</si>
  <si>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</si>
  <si>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</si>
  <si>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</si>
  <si>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</si>
  <si>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</si>
  <si>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</si>
  <si>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</si>
  <si>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</si>
  <si>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</si>
  <si>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</si>
  <si>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</si>
  <si>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</si>
  <si>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</si>
  <si>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</si>
  <si>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</si>
  <si>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</si>
  <si>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</si>
  <si>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</si>
  <si>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</si>
  <si>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</si>
  <si>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Наименование муниципального образования Курской области</t>
  </si>
  <si>
    <t>Место в рейтинге</t>
  </si>
  <si>
    <t xml:space="preserve">Оценка по группам показателей мониторинга уровня открытости бюджетных данных </t>
  </si>
  <si>
    <t>Итоговая оценка уровня открытости бюджетных данных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</si>
  <si>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в части обеспечения открытости бюджетных данных для граждан</t>
  </si>
  <si>
    <t>Наличие и содержательное наполнение "Бюджета для граждан"</t>
  </si>
  <si>
    <t>Публикация сведений по вопросам осуществления финансового контроля</t>
  </si>
  <si>
    <t>Общественное участие</t>
  </si>
  <si>
    <t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t>
  </si>
  <si>
    <t>(баллов)</t>
  </si>
  <si>
    <t>Наименование муниципальных образований Курской области</t>
  </si>
  <si>
    <t>Количество баллов</t>
  </si>
  <si>
    <t>Первое место</t>
  </si>
  <si>
    <t>Процент от максимального количества баллов</t>
  </si>
  <si>
    <t>Второе место</t>
  </si>
  <si>
    <t>Третье место</t>
  </si>
  <si>
    <t>Четвертое место</t>
  </si>
  <si>
    <t>Пятое место</t>
  </si>
  <si>
    <t>33</t>
  </si>
  <si>
    <t>Оценка по группам показателей мониторинга открытости бюджетных данных муниципальных образований Курской области</t>
  </si>
  <si>
    <t>Направление 1:</t>
  </si>
  <si>
    <t>№ п/п</t>
  </si>
  <si>
    <t>Итого по Направлению 1</t>
  </si>
  <si>
    <t>Показатель 1.1</t>
  </si>
  <si>
    <t>Показатель 1.2</t>
  </si>
  <si>
    <t>Показатель 1.4</t>
  </si>
  <si>
    <t>Показатель 1.5</t>
  </si>
  <si>
    <t>Показатель 1.6</t>
  </si>
  <si>
    <t>Показатель 1.8</t>
  </si>
  <si>
    <t>Направление 2:</t>
  </si>
  <si>
    <t>Итого по Направлению 2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</si>
  <si>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</si>
  <si>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</si>
  <si>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</si>
  <si>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</si>
  <si>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</si>
  <si>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</si>
  <si>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</si>
  <si>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2.8</t>
  </si>
  <si>
    <t>Направление 3:</t>
  </si>
  <si>
    <t>Итого по Направлению 3</t>
  </si>
  <si>
    <t>Показатель 3.1</t>
  </si>
  <si>
    <t>Показатель 3.2</t>
  </si>
  <si>
    <t>Направление 4:</t>
  </si>
  <si>
    <t>Итого по Направлению 4</t>
  </si>
  <si>
    <t>Показатель 4.1</t>
  </si>
  <si>
    <t>Направление 5:</t>
  </si>
  <si>
    <t>Итого по Направлению 5</t>
  </si>
  <si>
    <t>Показатель 5.1</t>
  </si>
  <si>
    <t>Показатель 5.2</t>
  </si>
  <si>
    <t>Показатель 5.3</t>
  </si>
  <si>
    <t>32</t>
  </si>
  <si>
    <t>Показатель 1.9</t>
  </si>
  <si>
    <t>Показатель 1.10</t>
  </si>
  <si>
    <r>
      <t xml:space="preserve">Да, опубликовано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</si>
  <si>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>Да, опубликованы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</si>
  <si>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опубликована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</si>
  <si>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опубликованы (за первый квартал, первое полугодие и девять месяцев текущего финансового года) -</t>
    </r>
    <r>
      <rPr>
        <b/>
        <i/>
        <sz val="10"/>
        <rFont val="Times New Roman"/>
        <family val="1"/>
        <charset val="204"/>
      </rPr>
      <t xml:space="preserve"> 4</t>
    </r>
  </si>
  <si>
    <r>
      <t xml:space="preserve">Да, сведения публикуются ежеквартально - </t>
    </r>
    <r>
      <rPr>
        <b/>
        <i/>
        <sz val="10"/>
        <color theme="1"/>
        <rFont val="Times New Roman"/>
        <family val="1"/>
        <charset val="204"/>
      </rPr>
      <t>2</t>
    </r>
  </si>
  <si>
    <r>
      <t>Да, опубликован до утверждения бюджета на очередной финансовый год (очередной финансовый год и плановый период) в структурированном виде, с указанием полных или кратких наименований всех составляющих -</t>
    </r>
    <r>
      <rPr>
        <b/>
        <i/>
        <sz val="10"/>
        <color theme="1"/>
        <rFont val="Times New Roman"/>
        <family val="1"/>
        <charset val="204"/>
      </rPr>
      <t xml:space="preserve"> 4</t>
    </r>
  </si>
  <si>
    <r>
      <t xml:space="preserve">Да, опубликовано в сроки установленные БК РФ,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</si>
  <si>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 xml:space="preserve">Да, опубликовано, но не в структурированном виде - </t>
    </r>
    <r>
      <rPr>
        <b/>
        <i/>
        <sz val="10"/>
        <color theme="1"/>
        <rFont val="Times New Roman"/>
        <family val="1"/>
        <charset val="204"/>
      </rPr>
      <t>2</t>
    </r>
  </si>
  <si>
    <r>
      <t xml:space="preserve">Нет, не опубликованы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</si>
  <si>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опубликована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</si>
  <si>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Сведения не опубликованы или опубликованы не за все периоды  - </t>
    </r>
    <r>
      <rPr>
        <b/>
        <i/>
        <sz val="10"/>
        <color theme="1"/>
        <rFont val="Times New Roman"/>
        <family val="1"/>
        <charset val="204"/>
      </rPr>
      <t>0</t>
    </r>
  </si>
  <si>
    <r>
      <t>Нет, не опубликованы -</t>
    </r>
    <r>
      <rPr>
        <b/>
        <i/>
        <sz val="10"/>
        <color theme="1"/>
        <rFont val="Times New Roman"/>
        <family val="1"/>
        <charset val="204"/>
      </rPr>
      <t xml:space="preserve"> 0</t>
    </r>
  </si>
  <si>
    <r>
      <t>Да, опубликован до утверждения бюджета на очередной финансовый год (очередной финансовый год и плановый период),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</si>
  <si>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>Да, опубликовано в сроки установленные БК РФ,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</si>
  <si>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 xml:space="preserve">Нет, не опубликовано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</si>
  <si>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</si>
  <si>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опубликовано, или с нарушением по срокам публикации - </t>
    </r>
    <r>
      <rPr>
        <b/>
        <i/>
        <sz val="10"/>
        <color theme="1"/>
        <rFont val="Times New Roman"/>
        <family val="1"/>
        <charset val="204"/>
      </rPr>
      <t>0</t>
    </r>
  </si>
  <si>
    <t>Показатель 2.9</t>
  </si>
  <si>
    <r>
      <t>Да, опубликован-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</si>
  <si>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опубликован- </t>
    </r>
    <r>
      <rPr>
        <sz val="12"/>
        <color theme="1"/>
        <rFont val="Times New Roman"/>
        <family val="1"/>
        <charset val="204"/>
      </rPr>
      <t>0</t>
    </r>
  </si>
  <si>
    <t>100% - 3</t>
  </si>
  <si>
    <t>менее 100% - 0</t>
  </si>
  <si>
    <t>Да, опросы по бюджетной тематике в текущем году проводятся или проведены, результаты опросов за текущий год опубликованы - 2</t>
  </si>
  <si>
    <t>Да, существует такая возможность - 1</t>
  </si>
  <si>
    <t>Да, опубликована - 2</t>
  </si>
  <si>
    <t>Да, опросы по бюджетной тематике в текущем году проводятся или проведены, но результаты опросов за текущий год не опубликованы -1</t>
  </si>
  <si>
    <t>Нет, такой возможности не существует - 0</t>
  </si>
  <si>
    <t>Нет, информация о проведенных публичных слушаниях отсутствует - 0</t>
  </si>
  <si>
    <t>Нет, опросы не проводятся или такой возможности не существует - 0</t>
  </si>
  <si>
    <r>
      <t>Да, представлены -</t>
    </r>
    <r>
      <rPr>
        <sz val="12"/>
        <color theme="1"/>
        <rFont val="Times New Roman"/>
        <family val="1"/>
        <charset val="204"/>
      </rPr>
      <t>2</t>
    </r>
  </si>
  <si>
    <r>
      <t>Да, представлена -</t>
    </r>
    <r>
      <rPr>
        <sz val="12"/>
        <color theme="1"/>
        <rFont val="Times New Roman"/>
        <family val="1"/>
        <charset val="204"/>
      </rPr>
      <t>2</t>
    </r>
  </si>
  <si>
    <t>Информационное сопровождение практики инициативного бюджетирования</t>
  </si>
  <si>
    <t>Шестое место</t>
  </si>
  <si>
    <t>Седьмое место</t>
  </si>
  <si>
    <t>Восьмое место</t>
  </si>
  <si>
    <t>Девятое место</t>
  </si>
  <si>
    <t>1-8</t>
  </si>
  <si>
    <t>Направление 6 : Информационное сопровождение практики инициативного бюджетирования</t>
  </si>
  <si>
    <t>Итого по Направлению 6</t>
  </si>
  <si>
    <t>Показатель 6.1</t>
  </si>
  <si>
    <t>Да, информационное сопровождение используется -4</t>
  </si>
  <si>
    <t>Нет, информационное сопровождение не используется - 0</t>
  </si>
  <si>
    <t>РЕЙТИНГ МУНИЦИПАЛЬНЫХ ОБРАЗОВАНИЙ КУРСКОЙ ОБЛАСТИ 
ПО УРОВНЮ ОТКРЫТОСТИ БЮДЖЕТНЫХ ДАННЫХ за 2025 ГОД</t>
  </si>
  <si>
    <t>9</t>
  </si>
  <si>
    <t>14-15</t>
  </si>
  <si>
    <t>10-13</t>
  </si>
  <si>
    <t>28-30</t>
  </si>
  <si>
    <t>16-21</t>
  </si>
  <si>
    <t>31</t>
  </si>
  <si>
    <t>23-27</t>
  </si>
  <si>
    <t>22</t>
  </si>
  <si>
    <t>Лидеры рейтинга  муниципальных образований Курской области                                                                                      по уровню открытости бюджетных данных за 2025 год</t>
  </si>
  <si>
    <t>Десятое место</t>
  </si>
  <si>
    <t>Одиннадцатое место</t>
  </si>
  <si>
    <t>Опубликование в сети "Интернет"  "Бюджета для граждан", разработанного на основе проекта   бюджета муниципального образования на текущий финансовый год (текущий финансовый год и плановый период)</t>
  </si>
  <si>
    <r>
      <t xml:space="preserve">Да, опубликован одновременно с проектом бюджета на очередной финансовый год (очередной финансовый год иплановый период) - </t>
    </r>
    <r>
      <rPr>
        <sz val="12"/>
        <color theme="1"/>
        <rFont val="Times New Roman"/>
        <family val="1"/>
        <charset val="204"/>
      </rPr>
      <t>4</t>
    </r>
  </si>
  <si>
    <r>
      <t xml:space="preserve">Да, опубликован, но после опубликования проекта бюджета на очередной финансовый год (очередной финансовый год и плановый период)- 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</si>
  <si>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представлены- </t>
    </r>
    <r>
      <rPr>
        <sz val="12"/>
        <color theme="1"/>
        <rFont val="Times New Roman"/>
        <family val="1"/>
        <charset val="204"/>
      </rPr>
      <t>0</t>
    </r>
  </si>
  <si>
    <r>
      <t xml:space="preserve">Нет, не представлена- </t>
    </r>
    <r>
      <rPr>
        <sz val="12"/>
        <color theme="1"/>
        <rFont val="Times New Roman"/>
        <family val="1"/>
        <charset val="204"/>
      </rPr>
      <t>0</t>
    </r>
  </si>
  <si>
    <t>Да, опубликованы -2</t>
  </si>
  <si>
    <t>Нет, не опубликованы -0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</si>
</sst>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FF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2" fillId="2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16" fillId="2" borderId="1" xfId="0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7" fillId="0" borderId="4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7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 indent="1"/>
    </xf>
    <xf numFmtId="0" fontId="19" fillId="0" borderId="23" xfId="0" applyFont="1" applyBorder="1" applyAlignment="1">
      <alignment horizontal="left" vertical="center" wrapText="1" indent="1"/>
    </xf>
    <xf numFmtId="0" fontId="19" fillId="0" borderId="2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 inden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0" borderId="0" xfId="0" applyFont="1"/>
    <xf numFmtId="0" fontId="15" fillId="0" borderId="22" xfId="0" applyFont="1" applyBorder="1" applyAlignment="1">
      <alignment horizontal="left" vertical="center" wrapText="1" indent="1"/>
    </xf>
    <xf numFmtId="0" fontId="15" fillId="0" borderId="32" xfId="0" applyFont="1" applyBorder="1" applyAlignment="1">
      <alignment horizontal="left" vertical="center" wrapText="1" indent="1"/>
    </xf>
    <xf numFmtId="0" fontId="2" fillId="2" borderId="23" xfId="0" applyFont="1" applyFill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horizontal="left" vertical="center" wrapText="1" indent="1"/>
    </xf>
    <xf numFmtId="0" fontId="24" fillId="0" borderId="0" xfId="0" applyFont="1"/>
    <xf numFmtId="0" fontId="25" fillId="0" borderId="0" xfId="0" applyFont="1"/>
    <xf numFmtId="9" fontId="26" fillId="0" borderId="25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 wrapText="1" indent="1"/>
    </xf>
    <xf numFmtId="0" fontId="15" fillId="0" borderId="34" xfId="0" applyFont="1" applyBorder="1" applyAlignment="1">
      <alignment horizontal="left" vertical="center" wrapText="1" indent="1"/>
    </xf>
    <xf numFmtId="0" fontId="15" fillId="0" borderId="35" xfId="0" applyFont="1" applyBorder="1" applyAlignment="1">
      <alignment horizontal="left" vertical="center" wrapText="1" inden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/>
    </xf>
    <xf numFmtId="1" fontId="3" fillId="0" borderId="0" xfId="0" applyNumberFormat="1" applyFont="1" applyFill="1"/>
    <xf numFmtId="0" fontId="3" fillId="0" borderId="0" xfId="0" applyFont="1" applyFill="1"/>
    <xf numFmtId="0" fontId="6" fillId="0" borderId="15" xfId="0" applyFont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1" fontId="9" fillId="0" borderId="25" xfId="0" applyNumberFormat="1" applyFont="1" applyFill="1" applyBorder="1" applyAlignment="1">
      <alignment horizontal="center"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9" fillId="0" borderId="40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6" fillId="0" borderId="38" xfId="0" applyFont="1" applyBorder="1" applyAlignment="1">
      <alignment horizontal="center"/>
    </xf>
    <xf numFmtId="0" fontId="9" fillId="2" borderId="40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7" fillId="0" borderId="19" xfId="1" applyNumberFormat="1" applyFont="1" applyFill="1" applyBorder="1" applyAlignment="1">
      <alignment horizontal="center" vertical="center"/>
    </xf>
    <xf numFmtId="1" fontId="15" fillId="0" borderId="23" xfId="0" applyNumberFormat="1" applyFont="1" applyFill="1" applyBorder="1" applyAlignment="1">
      <alignment horizontal="center" vertical="center"/>
    </xf>
    <xf numFmtId="1" fontId="17" fillId="0" borderId="5" xfId="1" applyNumberFormat="1" applyFont="1" applyFill="1" applyBorder="1" applyAlignment="1">
      <alignment horizontal="center" vertical="center"/>
    </xf>
    <xf numFmtId="1" fontId="15" fillId="0" borderId="25" xfId="0" applyNumberFormat="1" applyFont="1" applyFill="1" applyBorder="1" applyAlignment="1">
      <alignment horizontal="center" vertical="center"/>
    </xf>
    <xf numFmtId="0" fontId="3" fillId="4" borderId="0" xfId="0" applyFont="1" applyFill="1"/>
    <xf numFmtId="1" fontId="16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8" fillId="0" borderId="0" xfId="0" applyFont="1"/>
    <xf numFmtId="0" fontId="29" fillId="0" borderId="0" xfId="0" applyFont="1"/>
    <xf numFmtId="0" fontId="2" fillId="0" borderId="0" xfId="0" applyFont="1"/>
    <xf numFmtId="0" fontId="30" fillId="0" borderId="0" xfId="5" applyAlignment="1">
      <alignment wrapText="1"/>
    </xf>
    <xf numFmtId="0" fontId="30" fillId="0" borderId="0" xfId="5" applyAlignment="1">
      <alignment vertical="top" wrapText="1"/>
    </xf>
    <xf numFmtId="0" fontId="31" fillId="0" borderId="0" xfId="0" applyFont="1"/>
    <xf numFmtId="0" fontId="28" fillId="0" borderId="0" xfId="0" applyFont="1" applyAlignment="1">
      <alignment vertical="top" wrapText="1"/>
    </xf>
    <xf numFmtId="0" fontId="32" fillId="0" borderId="0" xfId="0" applyFont="1"/>
    <xf numFmtId="0" fontId="15" fillId="0" borderId="0" xfId="0" applyFont="1"/>
    <xf numFmtId="0" fontId="2" fillId="0" borderId="0" xfId="0" applyFont="1" applyFill="1"/>
    <xf numFmtId="0" fontId="33" fillId="0" borderId="0" xfId="0" applyFont="1" applyFill="1"/>
    <xf numFmtId="0" fontId="33" fillId="0" borderId="0" xfId="0" applyFont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top"/>
    </xf>
    <xf numFmtId="0" fontId="8" fillId="0" borderId="38" xfId="0" applyFont="1" applyFill="1" applyBorder="1" applyAlignment="1">
      <alignment horizontal="center" vertical="top"/>
    </xf>
    <xf numFmtId="0" fontId="8" fillId="0" borderId="36" xfId="0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8" fillId="0" borderId="20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4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46" xfId="0" applyNumberFormat="1" applyFont="1" applyFill="1" applyBorder="1" applyAlignment="1">
      <alignment horizontal="center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0" borderId="48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9" fillId="0" borderId="44" xfId="0" applyFont="1" applyFill="1" applyBorder="1" applyAlignment="1">
      <alignment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9" fillId="0" borderId="45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3" xfId="3"/>
    <cellStyle name="Финансовый 2" xfId="4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48;/&#1052;&#1054;&#1053;&#1048;&#1058;&#1054;&#1056;&#1048;&#1053;&#1043;%20&#1054;&#1058;&#1050;&#1056;&#1067;&#1058;&#1054;&#1057;&#1058;&#1068;%20&#1079;&#1072;%202025/&#1053;&#1086;&#1074;&#1099;&#1077;%20&#1092;&#1086;&#1088;&#1084;&#1099;%20&#1087;&#1086;%20&#1055;&#1088;&#1080;&#1082;&#1072;&#1079;&#1091;%202025%20(&#1089;%20&#1091;&#1095;&#1077;&#1090;&#1086;&#1084;%20&#1074;&#1085;&#1077;&#1089;&#1077;&#1085;.&#1080;&#1079;&#1084;&#1077;&#1085;.)/&#1053;&#1072;&#1087;&#1088;&#1072;&#1074;&#1083;&#1077;&#1085;&#1080;&#1077;%201%20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48;/&#1052;&#1054;&#1053;&#1048;&#1058;&#1054;&#1056;&#1048;&#1053;&#1043;%20&#1054;&#1058;&#1050;&#1056;&#1067;&#1058;&#1054;&#1057;&#1058;&#1068;%20&#1079;&#1072;%202025/&#1053;&#1086;&#1074;&#1099;&#1077;%20&#1092;&#1086;&#1088;&#1084;&#1099;%20&#1087;&#1086;%20&#1055;&#1088;&#1080;&#1082;&#1072;&#1079;&#1091;%202025%20(&#1089;%20&#1091;&#1095;&#1077;&#1090;&#1086;&#1084;%20&#1074;&#1085;&#1077;&#1089;&#1077;&#1085;.&#1080;&#1079;&#1084;&#1077;&#1085;.)/&#1053;&#1072;&#1087;&#1088;&#1072;&#1074;&#1083;&#1077;&#1085;&#1080;&#1077;%202%20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48;/&#1052;&#1054;&#1053;&#1048;&#1058;&#1054;&#1056;&#1048;&#1053;&#1043;%20&#1054;&#1058;&#1050;&#1056;&#1067;&#1058;&#1054;&#1057;&#1058;&#1068;%20&#1079;&#1072;%202025/&#1053;&#1086;&#1074;&#1099;&#1077;%20&#1092;&#1086;&#1088;&#1084;&#1099;%20&#1087;&#1086;%20&#1055;&#1088;&#1080;&#1082;&#1072;&#1079;&#1091;%202025%20(&#1089;%20&#1091;&#1095;&#1077;&#1090;&#1086;&#1084;%20&#1074;&#1085;&#1077;&#1089;&#1077;&#1085;.&#1080;&#1079;&#1084;&#1077;&#1085;.)/&#1053;&#1072;&#1087;&#1088;&#1072;&#1074;&#1083;&#1077;&#1085;&#1080;&#1077;%204%20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48;/&#1052;&#1054;&#1053;&#1048;&#1058;&#1054;&#1056;&#1048;&#1053;&#1043;%20&#1054;&#1058;&#1050;&#1056;&#1067;&#1058;&#1054;&#1057;&#1058;&#1068;%20&#1079;&#1072;%202025/&#1053;&#1086;&#1074;&#1099;&#1077;%20&#1092;&#1086;&#1088;&#1084;&#1099;%20&#1087;&#1086;%20&#1055;&#1088;&#1080;&#1082;&#1072;&#1079;&#1091;%202025%20(&#1089;%20&#1091;&#1095;&#1077;&#1090;&#1086;&#1084;%20&#1074;&#1085;&#1077;&#1089;&#1077;&#1085;.&#1080;&#1079;&#1084;&#1077;&#1085;.)/&#1053;&#1072;&#1087;&#1088;&#1072;&#1074;&#1083;&#1077;&#1085;&#1080;&#1077;%205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48;/&#1052;&#1054;&#1053;&#1048;&#1058;&#1054;&#1056;&#1048;&#1053;&#1043;%20&#1054;&#1058;&#1050;&#1056;&#1067;&#1058;&#1054;&#1057;&#1058;&#1068;%20&#1079;&#1072;%202025/&#1053;&#1086;&#1074;&#1099;&#1077;%20&#1092;&#1086;&#1088;&#1084;&#1099;%20&#1087;&#1086;%20&#1055;&#1088;&#1080;&#1082;&#1072;&#1079;&#1091;%202025%20(&#1089;%20&#1091;&#1095;&#1077;&#1090;&#1086;&#1084;%20&#1074;&#1085;&#1077;&#1089;&#1077;&#1085;.&#1080;&#1079;&#1084;&#1077;&#1085;.)/&#1053;&#1072;&#1087;&#1088;&#1072;&#1074;&#1083;&#1077;&#1085;&#1080;&#1077;%206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ы"/>
      <sheetName val="Оценка (Направление 1)"/>
      <sheetName val="Методика (Направление 1)"/>
      <sheetName val="Показатель 1.1"/>
      <sheetName val="Показатель 1.2 "/>
      <sheetName val="Показатель 1.4"/>
      <sheetName val="Показатель 1.5"/>
      <sheetName val="Показатель 1.6"/>
      <sheetName val="Показатель 1.8"/>
      <sheetName val="Показатель 1.9"/>
      <sheetName val="Показатель 1.10"/>
    </sheetNames>
    <sheetDataSet>
      <sheetData sheetId="0" refreshError="1"/>
      <sheetData sheetId="1">
        <row r="33">
          <cell r="C33">
            <v>26</v>
          </cell>
        </row>
      </sheetData>
      <sheetData sheetId="2">
        <row r="2">
          <cell r="B2" t="str">
    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    </cell>
        </row>
        <row r="3">
          <cell r="B3" t="str">
    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    </cell>
        </row>
        <row r="8">
          <cell r="B8" t="str">
            <v>Опубликование решения об исполнении бюджета муниципального образования за отчетный финансовый год</v>
          </cell>
        </row>
        <row r="13">
          <cell r="B13" t="str">
    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    </cell>
        </row>
        <row r="16">
          <cell r="B16" t="str">
    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    </cell>
        </row>
        <row r="20">
          <cell r="B20" t="str">
            <v xml:space="preserve">Наличие актуальных сведений об исполнении местного бюджета </v>
          </cell>
        </row>
        <row r="24">
          <cell r="B24" t="str">
            <v>Наличие актуальных сведений об объеме муниципального долга по видам заимствований</v>
          </cell>
        </row>
        <row r="27">
          <cell r="B27" t="str">
            <v>Опубликование проекта бюджета на очередной финансовый год (очередной финансовый год и плановый период)</v>
          </cell>
        </row>
        <row r="32">
          <cell r="B32" t="str">
            <v>Опубликование решения о  бюджете на очередной финансовый год (очередной финансовый год и плановый период)</v>
          </cell>
        </row>
      </sheetData>
      <sheetData sheetId="3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4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5">
        <row r="10">
          <cell r="D10">
            <v>2</v>
          </cell>
        </row>
        <row r="13">
          <cell r="D13">
            <v>2</v>
          </cell>
        </row>
        <row r="16">
          <cell r="D16">
            <v>2</v>
          </cell>
        </row>
        <row r="17">
          <cell r="D17">
            <v>2</v>
          </cell>
        </row>
      </sheetData>
      <sheetData sheetId="6">
        <row r="10">
          <cell r="D10">
            <v>2</v>
          </cell>
        </row>
        <row r="12">
          <cell r="D12">
            <v>2</v>
          </cell>
        </row>
        <row r="15">
          <cell r="D15">
            <v>2</v>
          </cell>
        </row>
        <row r="17">
          <cell r="D17">
            <v>2</v>
          </cell>
        </row>
        <row r="18">
          <cell r="D18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8">
          <cell r="D28">
            <v>2</v>
          </cell>
        </row>
        <row r="34">
          <cell r="D34">
            <v>2</v>
          </cell>
        </row>
        <row r="35">
          <cell r="D35">
            <v>2</v>
          </cell>
        </row>
        <row r="37">
          <cell r="D37">
            <v>2</v>
          </cell>
        </row>
        <row r="38">
          <cell r="D38">
            <v>2</v>
          </cell>
        </row>
        <row r="40">
          <cell r="D40">
            <v>2</v>
          </cell>
        </row>
        <row r="42">
          <cell r="D42">
            <v>2</v>
          </cell>
        </row>
        <row r="46">
          <cell r="D46">
            <v>2</v>
          </cell>
        </row>
        <row r="47">
          <cell r="D47">
            <v>2</v>
          </cell>
        </row>
        <row r="49">
          <cell r="D49">
            <v>2</v>
          </cell>
        </row>
        <row r="50">
          <cell r="D50">
            <v>2</v>
          </cell>
        </row>
        <row r="52">
          <cell r="D52">
            <v>2</v>
          </cell>
        </row>
        <row r="53">
          <cell r="D53">
            <v>2</v>
          </cell>
        </row>
        <row r="56">
          <cell r="D56">
            <v>2</v>
          </cell>
        </row>
        <row r="58">
          <cell r="D58">
            <v>2</v>
          </cell>
        </row>
        <row r="59">
          <cell r="D59">
            <v>2</v>
          </cell>
        </row>
        <row r="60">
          <cell r="D60">
            <v>0</v>
          </cell>
        </row>
        <row r="61">
          <cell r="D61">
            <v>2</v>
          </cell>
        </row>
        <row r="62">
          <cell r="D62">
            <v>2</v>
          </cell>
        </row>
        <row r="63">
          <cell r="D63">
            <v>2</v>
          </cell>
        </row>
        <row r="64">
          <cell r="D64">
            <v>2</v>
          </cell>
        </row>
        <row r="65">
          <cell r="D65">
            <v>2</v>
          </cell>
        </row>
      </sheetData>
      <sheetData sheetId="7">
        <row r="10">
          <cell r="D10">
            <v>4</v>
          </cell>
        </row>
        <row r="13">
          <cell r="D13">
            <v>4</v>
          </cell>
        </row>
        <row r="16">
          <cell r="D16">
            <v>4</v>
          </cell>
        </row>
        <row r="19">
          <cell r="D19">
            <v>4</v>
          </cell>
        </row>
        <row r="22">
          <cell r="D22">
            <v>4</v>
          </cell>
        </row>
        <row r="25">
          <cell r="D25">
            <v>4</v>
          </cell>
        </row>
        <row r="26">
          <cell r="D26">
            <v>4</v>
          </cell>
        </row>
        <row r="29">
          <cell r="D29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40">
          <cell r="D40">
            <v>4</v>
          </cell>
        </row>
        <row r="43">
          <cell r="D43">
            <v>4</v>
          </cell>
        </row>
        <row r="45">
          <cell r="D45">
            <v>4</v>
          </cell>
        </row>
        <row r="49">
          <cell r="D49">
            <v>4</v>
          </cell>
        </row>
        <row r="51">
          <cell r="D51">
            <v>4</v>
          </cell>
        </row>
        <row r="54">
          <cell r="D54">
            <v>4</v>
          </cell>
        </row>
        <row r="57">
          <cell r="D57">
            <v>4</v>
          </cell>
        </row>
        <row r="60">
          <cell r="D60">
            <v>4</v>
          </cell>
        </row>
        <row r="63">
          <cell r="D63">
            <v>4</v>
          </cell>
        </row>
        <row r="66">
          <cell r="D66">
            <v>4</v>
          </cell>
        </row>
        <row r="71">
          <cell r="D71">
            <v>4</v>
          </cell>
        </row>
        <row r="73">
          <cell r="D73">
            <v>4</v>
          </cell>
        </row>
        <row r="75">
          <cell r="D75">
            <v>4</v>
          </cell>
        </row>
        <row r="78">
          <cell r="D78">
            <v>4</v>
          </cell>
        </row>
        <row r="83">
          <cell r="D83">
            <v>4</v>
          </cell>
        </row>
        <row r="84">
          <cell r="D84">
            <v>4</v>
          </cell>
        </row>
        <row r="87">
          <cell r="D87">
            <v>4</v>
          </cell>
        </row>
        <row r="90">
          <cell r="D90">
            <v>4</v>
          </cell>
        </row>
        <row r="91">
          <cell r="D91">
            <v>4</v>
          </cell>
        </row>
        <row r="94">
          <cell r="D94">
            <v>4</v>
          </cell>
        </row>
        <row r="97">
          <cell r="D97">
            <v>4</v>
          </cell>
        </row>
        <row r="100">
          <cell r="D100">
            <v>4</v>
          </cell>
        </row>
      </sheetData>
      <sheetData sheetId="8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41">
          <cell r="D41">
            <v>2</v>
          </cell>
        </row>
        <row r="42">
          <cell r="D42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  <row r="46">
          <cell r="D46">
            <v>2</v>
          </cell>
        </row>
      </sheetData>
      <sheetData sheetId="9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10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2)"/>
      <sheetName val="Методика (Направление 2)"/>
      <sheetName val="Показатель 2.1"/>
      <sheetName val="Показатель 2.2"/>
      <sheetName val="Показатель 2.3 "/>
      <sheetName val="Показатель 2.4"/>
      <sheetName val="Показатель 2.5"/>
      <sheetName val="Показатель 2.6"/>
      <sheetName val="Показатель 2.7"/>
      <sheetName val="Показатель 2.8"/>
      <sheetName val="Показатель 2.9"/>
      <sheetName val="проценты"/>
    </sheetNames>
    <sheetDataSet>
      <sheetData sheetId="0"/>
      <sheetData sheetId="1">
        <row r="2">
          <cell r="B2" t="str">
            <v>Наличие и содержательное наполнение "Бюджета для граждан"</v>
          </cell>
        </row>
        <row r="3">
          <cell r="B3" t="str">
    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    </cell>
        </row>
        <row r="7">
          <cell r="B7" t="str">
            <v>Представление в "Бюджете для граждан" пояснений, используемых терминов</v>
          </cell>
        </row>
        <row r="11">
          <cell r="B11" t="str">
            <v>Представление в "Бюджете для граждан" показателей прогноза социально-экономического развития муниципального образования</v>
          </cell>
        </row>
        <row r="14">
          <cell r="B14" t="str">
            <v>Представление в "Бюджете для граждан" сведений о доходах бюджета на текущий финансовый год в разрезе видов доходов</v>
          </cell>
        </row>
        <row r="17">
          <cell r="B17" t="str">
    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    </cell>
        </row>
        <row r="20">
          <cell r="B20" t="str">
            <v>Представление в "Бюджете для граждан" сведений о расходах на реализацию муниципальных программ на текущий финансовый год</v>
          </cell>
        </row>
        <row r="23">
          <cell r="B23" t="str">
    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    </cell>
        </row>
        <row r="26">
          <cell r="B26" t="str">
            <v>Представление в "Бюджете для граждан" контактной информации для граждан, которые хотят больше узнать о бюджете</v>
          </cell>
        </row>
      </sheetData>
      <sheetData sheetId="2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3">
        <row r="9">
          <cell r="D9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4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0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5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6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7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8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0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9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10">
        <row r="10">
          <cell r="D10">
            <v>4</v>
          </cell>
        </row>
        <row r="11">
          <cell r="D11">
            <v>4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4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4</v>
          </cell>
        </row>
        <row r="18">
          <cell r="D18">
            <v>2</v>
          </cell>
        </row>
        <row r="19">
          <cell r="D19">
            <v>4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2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0</v>
          </cell>
        </row>
        <row r="29">
          <cell r="D29">
            <v>4</v>
          </cell>
        </row>
        <row r="30">
          <cell r="D30">
            <v>0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0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2</v>
          </cell>
        </row>
        <row r="42">
          <cell r="D42">
            <v>4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3)"/>
      <sheetName val="Методика (Направление 3)"/>
      <sheetName val="Показатели 3.1"/>
      <sheetName val="Показатели 3.2"/>
      <sheetName val="Лист1"/>
    </sheetNames>
    <sheetDataSet>
      <sheetData sheetId="0"/>
      <sheetData sheetId="1">
        <row r="3">
          <cell r="B3" t="str">
    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    </cell>
        </row>
        <row r="5">
          <cell r="B5" t="str">
    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    </cell>
        </row>
        <row r="9">
          <cell r="B9" t="str">
    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    </cell>
        </row>
      </sheetData>
      <sheetData sheetId="2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3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4)"/>
      <sheetName val="Методика (Направление 4)"/>
      <sheetName val="Показатель 4.1"/>
      <sheetName val="Лист1"/>
    </sheetNames>
    <sheetDataSet>
      <sheetData sheetId="0" refreshError="1"/>
      <sheetData sheetId="1">
        <row r="2">
          <cell r="B2" t="str">
            <v>Публикация сведений по вопросам осуществления финансового контроля</v>
          </cell>
        </row>
        <row r="3">
          <cell r="B3" t="str">
            <v>Опубликование информации о проведенных в текущем финансовом году контрольных мероприятиях органами муниципального финансового контроля</v>
          </cell>
        </row>
      </sheetData>
      <sheetData sheetId="2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1">
          <cell r="D21">
            <v>0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5)"/>
      <sheetName val="Методика (Направление 5)"/>
      <sheetName val="Показатель 5.1"/>
      <sheetName val="Показатель 5.2"/>
      <sheetName val="Показатель 5.3 "/>
      <sheetName val="Лист1"/>
    </sheetNames>
    <sheetDataSet>
      <sheetData sheetId="0"/>
      <sheetData sheetId="1">
        <row r="2">
          <cell r="B2" t="str">
            <v>Общественное участие</v>
          </cell>
        </row>
        <row r="3">
          <cell r="B3" t="str">
            <v>Проведение интернет-опросов общественного мнения по бюджетной тематике</v>
          </cell>
        </row>
        <row r="8">
          <cell r="B8" t="str">
            <v>Наличие возможности для граждан в электронном виде задать вопрос, направить отзыв и (или) предложение по бюджетной тематике</v>
          </cell>
        </row>
        <row r="12">
          <cell r="B12" t="str">
    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    </cell>
        </row>
      </sheetData>
      <sheetData sheetId="2">
        <row r="10">
          <cell r="D10">
            <v>2</v>
          </cell>
        </row>
        <row r="11">
          <cell r="D11">
            <v>1</v>
          </cell>
        </row>
        <row r="12">
          <cell r="D12">
            <v>0</v>
          </cell>
        </row>
        <row r="13">
          <cell r="D13">
            <v>1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2</v>
          </cell>
        </row>
        <row r="22">
          <cell r="D22">
            <v>2</v>
          </cell>
        </row>
        <row r="24">
          <cell r="D24">
            <v>1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1</v>
          </cell>
        </row>
        <row r="28">
          <cell r="D28">
            <v>0</v>
          </cell>
        </row>
        <row r="29">
          <cell r="D29">
            <v>2</v>
          </cell>
        </row>
        <row r="30">
          <cell r="D30">
            <v>0</v>
          </cell>
        </row>
        <row r="31">
          <cell r="D31">
            <v>2</v>
          </cell>
        </row>
        <row r="32">
          <cell r="D32">
            <v>0</v>
          </cell>
        </row>
        <row r="33">
          <cell r="D33">
            <v>2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2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0</v>
          </cell>
        </row>
      </sheetData>
      <sheetData sheetId="3">
        <row r="10">
          <cell r="D10">
            <v>1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>
            <v>1</v>
          </cell>
        </row>
        <row r="18">
          <cell r="D18">
            <v>1</v>
          </cell>
        </row>
        <row r="19">
          <cell r="D19">
            <v>1</v>
          </cell>
        </row>
        <row r="20">
          <cell r="D20">
            <v>1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</v>
          </cell>
        </row>
        <row r="24">
          <cell r="D24">
            <v>1</v>
          </cell>
        </row>
        <row r="25">
          <cell r="D25">
            <v>1</v>
          </cell>
        </row>
        <row r="26">
          <cell r="D26">
            <v>1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2">
          <cell r="D32">
            <v>1</v>
          </cell>
        </row>
        <row r="33">
          <cell r="D33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  <row r="37">
          <cell r="D37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  <row r="41">
          <cell r="D41">
            <v>1</v>
          </cell>
        </row>
        <row r="42">
          <cell r="D42">
            <v>1</v>
          </cell>
        </row>
      </sheetData>
      <sheetData sheetId="4">
        <row r="10">
          <cell r="D10">
            <v>2</v>
          </cell>
        </row>
        <row r="11">
          <cell r="D11">
            <v>2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6)"/>
      <sheetName val="Методика (Направление 6)"/>
      <sheetName val="Показатель 6.1"/>
    </sheetNames>
    <sheetDataSet>
      <sheetData sheetId="0"/>
      <sheetData sheetId="1">
        <row r="3">
          <cell r="B3" t="str">
            <v>Освещение информации о реализации социально значимых проектов на территории муниципального образования в рамках проекта «Народный бюджет» в информационно-телекоммуникационной сети «Интернет», в региональных и местных печатных СМИ, а также на региональном ТВ</v>
          </cell>
        </row>
      </sheetData>
      <sheetData sheetId="2">
        <row r="9">
          <cell r="D9">
            <v>4</v>
          </cell>
        </row>
        <row r="10">
          <cell r="D10">
            <v>4</v>
          </cell>
        </row>
        <row r="11">
          <cell r="D11">
            <v>0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0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0</v>
          </cell>
        </row>
        <row r="19">
          <cell r="D19">
            <v>4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4</v>
          </cell>
        </row>
        <row r="28">
          <cell r="D28">
            <v>0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0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0</v>
          </cell>
        </row>
        <row r="35">
          <cell r="D35">
            <v>4</v>
          </cell>
        </row>
        <row r="36">
          <cell r="D36">
            <v>0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opLeftCell="A4" zoomScale="77" zoomScaleNormal="77" zoomScaleSheetLayoutView="40" zoomScalePageLayoutView="70" workbookViewId="0">
      <selection activeCell="C7" sqref="C7"/>
    </sheetView>
  </sheetViews>
  <sheetFormatPr defaultRowHeight="12.75"/>
  <cols>
    <col min="1" max="1" width="51.5703125" style="21" customWidth="1"/>
    <col min="2" max="2" width="11.7109375" style="21" customWidth="1"/>
    <col min="3" max="3" width="16.140625" style="21" customWidth="1"/>
    <col min="4" max="4" width="29.28515625" style="21" customWidth="1"/>
    <col min="5" max="5" width="18.42578125" style="21" customWidth="1"/>
    <col min="6" max="6" width="28.42578125" style="21" customWidth="1"/>
    <col min="7" max="7" width="18.42578125" style="21" customWidth="1"/>
    <col min="8" max="8" width="19.42578125" style="21" customWidth="1"/>
    <col min="9" max="9" width="21.140625" style="21" customWidth="1"/>
    <col min="10" max="14" width="16.85546875" style="21" customWidth="1"/>
    <col min="15" max="16384" width="9.140625" style="21"/>
  </cols>
  <sheetData>
    <row r="1" spans="1:14" ht="39" customHeight="1">
      <c r="A1" s="125" t="s">
        <v>129</v>
      </c>
      <c r="B1" s="125"/>
      <c r="C1" s="125"/>
      <c r="D1" s="125"/>
      <c r="E1" s="125"/>
      <c r="F1" s="125"/>
      <c r="G1" s="125"/>
      <c r="H1" s="125"/>
      <c r="I1" s="20"/>
      <c r="J1" s="20"/>
      <c r="K1" s="20"/>
      <c r="L1" s="20"/>
      <c r="M1" s="20"/>
      <c r="N1" s="20"/>
    </row>
    <row r="2" spans="1:14" ht="16.5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ht="42.75" customHeight="1">
      <c r="A3" s="129" t="s">
        <v>33</v>
      </c>
      <c r="B3" s="129" t="s">
        <v>34</v>
      </c>
      <c r="C3" s="127" t="s">
        <v>36</v>
      </c>
      <c r="D3" s="131" t="s">
        <v>35</v>
      </c>
      <c r="E3" s="131"/>
      <c r="F3" s="131"/>
      <c r="G3" s="131"/>
      <c r="H3" s="131"/>
      <c r="I3" s="131"/>
      <c r="J3" s="22"/>
      <c r="K3" s="22"/>
      <c r="L3" s="22"/>
      <c r="M3" s="22"/>
      <c r="N3" s="22"/>
    </row>
    <row r="4" spans="1:14" ht="287.25" customHeight="1">
      <c r="A4" s="128"/>
      <c r="B4" s="128"/>
      <c r="C4" s="128"/>
      <c r="D4" s="76" t="s">
        <v>37</v>
      </c>
      <c r="E4" s="76" t="s">
        <v>38</v>
      </c>
      <c r="F4" s="76" t="s">
        <v>41</v>
      </c>
      <c r="G4" s="76" t="s">
        <v>39</v>
      </c>
      <c r="H4" s="66" t="s">
        <v>40</v>
      </c>
      <c r="I4" s="72" t="s">
        <v>118</v>
      </c>
      <c r="J4" s="22"/>
      <c r="K4" s="22"/>
      <c r="L4" s="22"/>
      <c r="M4" s="22"/>
      <c r="N4" s="22"/>
    </row>
    <row r="5" spans="1:14" ht="18.75" hidden="1" customHeight="1">
      <c r="A5" s="130"/>
      <c r="B5" s="128"/>
      <c r="C5" s="76" t="s">
        <v>42</v>
      </c>
      <c r="D5" s="76" t="s">
        <v>42</v>
      </c>
      <c r="E5" s="76" t="s">
        <v>42</v>
      </c>
      <c r="F5" s="76" t="s">
        <v>42</v>
      </c>
      <c r="G5" s="76" t="s">
        <v>42</v>
      </c>
      <c r="H5" s="66" t="s">
        <v>42</v>
      </c>
      <c r="I5" s="90"/>
      <c r="J5" s="22"/>
      <c r="K5" s="22"/>
      <c r="L5" s="22"/>
      <c r="M5" s="22"/>
      <c r="N5" s="22"/>
    </row>
    <row r="6" spans="1:14" ht="18.75">
      <c r="A6" s="88" t="s">
        <v>0</v>
      </c>
      <c r="B6" s="91" t="s">
        <v>123</v>
      </c>
      <c r="C6" s="92">
        <v>63</v>
      </c>
      <c r="D6" s="93">
        <v>26</v>
      </c>
      <c r="E6" s="94">
        <v>20</v>
      </c>
      <c r="F6" s="93">
        <v>6</v>
      </c>
      <c r="G6" s="93">
        <v>2</v>
      </c>
      <c r="H6" s="93">
        <v>5</v>
      </c>
      <c r="I6" s="67">
        <v>4</v>
      </c>
      <c r="J6" s="23"/>
      <c r="K6" s="22"/>
      <c r="L6" s="22"/>
      <c r="M6" s="22"/>
      <c r="N6" s="22"/>
    </row>
    <row r="7" spans="1:14" ht="18.75">
      <c r="A7" s="88" t="s">
        <v>1</v>
      </c>
      <c r="B7" s="91" t="s">
        <v>130</v>
      </c>
      <c r="C7" s="92">
        <v>62</v>
      </c>
      <c r="D7" s="93">
        <v>26</v>
      </c>
      <c r="E7" s="94">
        <v>20</v>
      </c>
      <c r="F7" s="93">
        <v>6</v>
      </c>
      <c r="G7" s="93">
        <v>2</v>
      </c>
      <c r="H7" s="93">
        <v>4</v>
      </c>
      <c r="I7" s="67">
        <v>4</v>
      </c>
      <c r="J7" s="23"/>
      <c r="K7" s="22"/>
      <c r="L7" s="22"/>
      <c r="M7" s="22"/>
      <c r="N7" s="22"/>
    </row>
    <row r="8" spans="1:14" s="16" customFormat="1" ht="18.75">
      <c r="A8" s="89" t="s">
        <v>2</v>
      </c>
      <c r="B8" s="91" t="s">
        <v>51</v>
      </c>
      <c r="C8" s="92">
        <v>35</v>
      </c>
      <c r="D8" s="93">
        <v>26</v>
      </c>
      <c r="E8" s="94">
        <v>0</v>
      </c>
      <c r="F8" s="93">
        <v>6</v>
      </c>
      <c r="G8" s="93">
        <v>2</v>
      </c>
      <c r="H8" s="93">
        <v>1</v>
      </c>
      <c r="I8" s="67">
        <v>0</v>
      </c>
      <c r="J8" s="23"/>
      <c r="K8" s="17"/>
      <c r="L8" s="17"/>
      <c r="M8" s="17"/>
      <c r="N8" s="17"/>
    </row>
    <row r="9" spans="1:14" s="16" customFormat="1" ht="18.75">
      <c r="A9" s="89" t="s">
        <v>3</v>
      </c>
      <c r="B9" s="91" t="s">
        <v>131</v>
      </c>
      <c r="C9" s="92">
        <v>60</v>
      </c>
      <c r="D9" s="93">
        <v>26</v>
      </c>
      <c r="E9" s="94">
        <v>18</v>
      </c>
      <c r="F9" s="93">
        <v>6</v>
      </c>
      <c r="G9" s="93">
        <v>2</v>
      </c>
      <c r="H9" s="93">
        <v>4</v>
      </c>
      <c r="I9" s="67">
        <v>4</v>
      </c>
      <c r="J9" s="23"/>
      <c r="K9" s="17"/>
      <c r="L9" s="17"/>
      <c r="M9" s="17"/>
      <c r="N9" s="17"/>
    </row>
    <row r="10" spans="1:14" s="16" customFormat="1" ht="18.75">
      <c r="A10" s="89" t="s">
        <v>4</v>
      </c>
      <c r="B10" s="91" t="s">
        <v>123</v>
      </c>
      <c r="C10" s="92">
        <v>63</v>
      </c>
      <c r="D10" s="93">
        <v>26</v>
      </c>
      <c r="E10" s="94">
        <v>20</v>
      </c>
      <c r="F10" s="93">
        <v>6</v>
      </c>
      <c r="G10" s="93">
        <v>2</v>
      </c>
      <c r="H10" s="93">
        <v>5</v>
      </c>
      <c r="I10" s="67">
        <v>4</v>
      </c>
      <c r="J10" s="23"/>
      <c r="K10" s="17"/>
      <c r="L10" s="17"/>
      <c r="M10" s="17"/>
      <c r="N10" s="17"/>
    </row>
    <row r="11" spans="1:14" s="16" customFormat="1" ht="18.75">
      <c r="A11" s="89" t="s">
        <v>5</v>
      </c>
      <c r="B11" s="91" t="s">
        <v>132</v>
      </c>
      <c r="C11" s="92">
        <v>61</v>
      </c>
      <c r="D11" s="93">
        <v>26</v>
      </c>
      <c r="E11" s="94">
        <v>18</v>
      </c>
      <c r="F11" s="93">
        <v>6</v>
      </c>
      <c r="G11" s="93">
        <v>2</v>
      </c>
      <c r="H11" s="93">
        <v>5</v>
      </c>
      <c r="I11" s="67">
        <v>4</v>
      </c>
      <c r="J11" s="23"/>
      <c r="K11" s="17"/>
      <c r="L11" s="17"/>
      <c r="M11" s="17"/>
      <c r="N11" s="17"/>
    </row>
    <row r="12" spans="1:14" s="16" customFormat="1" ht="18.75">
      <c r="A12" s="89" t="s">
        <v>6</v>
      </c>
      <c r="B12" s="91" t="s">
        <v>133</v>
      </c>
      <c r="C12" s="92">
        <v>55</v>
      </c>
      <c r="D12" s="93">
        <v>26</v>
      </c>
      <c r="E12" s="94">
        <v>16</v>
      </c>
      <c r="F12" s="93">
        <v>6</v>
      </c>
      <c r="G12" s="93">
        <v>2</v>
      </c>
      <c r="H12" s="93">
        <v>5</v>
      </c>
      <c r="I12" s="67">
        <v>0</v>
      </c>
      <c r="J12" s="23"/>
      <c r="K12" s="17"/>
      <c r="L12" s="17"/>
      <c r="M12" s="17"/>
      <c r="N12" s="17"/>
    </row>
    <row r="13" spans="1:14" s="16" customFormat="1" ht="18.75">
      <c r="A13" s="89" t="s">
        <v>7</v>
      </c>
      <c r="B13" s="91" t="s">
        <v>123</v>
      </c>
      <c r="C13" s="92">
        <v>63</v>
      </c>
      <c r="D13" s="93">
        <v>26</v>
      </c>
      <c r="E13" s="94">
        <v>20</v>
      </c>
      <c r="F13" s="93">
        <v>6</v>
      </c>
      <c r="G13" s="93">
        <v>2</v>
      </c>
      <c r="H13" s="93">
        <v>5</v>
      </c>
      <c r="I13" s="67">
        <v>4</v>
      </c>
      <c r="J13" s="23"/>
      <c r="K13" s="17"/>
      <c r="L13" s="17"/>
      <c r="M13" s="17"/>
      <c r="N13" s="17"/>
    </row>
    <row r="14" spans="1:14" s="16" customFormat="1" ht="18.75">
      <c r="A14" s="89" t="s">
        <v>8</v>
      </c>
      <c r="B14" s="91" t="s">
        <v>134</v>
      </c>
      <c r="C14" s="92">
        <v>59</v>
      </c>
      <c r="D14" s="93">
        <v>26</v>
      </c>
      <c r="E14" s="94">
        <v>18</v>
      </c>
      <c r="F14" s="93">
        <v>6</v>
      </c>
      <c r="G14" s="93">
        <v>2</v>
      </c>
      <c r="H14" s="93">
        <v>3</v>
      </c>
      <c r="I14" s="67">
        <v>4</v>
      </c>
      <c r="J14" s="23"/>
      <c r="K14" s="17"/>
      <c r="L14" s="17"/>
      <c r="M14" s="17"/>
      <c r="N14" s="17"/>
    </row>
    <row r="15" spans="1:14" s="16" customFormat="1" ht="18" customHeight="1">
      <c r="A15" s="89" t="s">
        <v>9</v>
      </c>
      <c r="B15" s="91" t="s">
        <v>135</v>
      </c>
      <c r="C15" s="92">
        <v>53</v>
      </c>
      <c r="D15" s="93">
        <v>26</v>
      </c>
      <c r="E15" s="94">
        <v>20</v>
      </c>
      <c r="F15" s="93">
        <v>6</v>
      </c>
      <c r="G15" s="93">
        <v>0</v>
      </c>
      <c r="H15" s="93">
        <v>1</v>
      </c>
      <c r="I15" s="67">
        <v>0</v>
      </c>
      <c r="J15" s="23"/>
      <c r="K15" s="17"/>
      <c r="L15" s="17"/>
      <c r="M15" s="17"/>
      <c r="N15" s="17"/>
    </row>
    <row r="16" spans="1:14" s="16" customFormat="1" ht="18" customHeight="1">
      <c r="A16" s="89" t="s">
        <v>10</v>
      </c>
      <c r="B16" s="91" t="s">
        <v>134</v>
      </c>
      <c r="C16" s="92">
        <v>59</v>
      </c>
      <c r="D16" s="93">
        <v>26</v>
      </c>
      <c r="E16" s="94">
        <v>18</v>
      </c>
      <c r="F16" s="93">
        <v>6</v>
      </c>
      <c r="G16" s="93">
        <v>2</v>
      </c>
      <c r="H16" s="93">
        <v>3</v>
      </c>
      <c r="I16" s="67">
        <v>4</v>
      </c>
      <c r="J16" s="23"/>
      <c r="K16" s="17"/>
      <c r="L16" s="17"/>
      <c r="M16" s="17"/>
      <c r="N16" s="17"/>
    </row>
    <row r="17" spans="1:14" s="16" customFormat="1" ht="18" customHeight="1">
      <c r="A17" s="89" t="s">
        <v>11</v>
      </c>
      <c r="B17" s="91" t="s">
        <v>136</v>
      </c>
      <c r="C17" s="92">
        <v>57</v>
      </c>
      <c r="D17" s="93">
        <v>26</v>
      </c>
      <c r="E17" s="94">
        <v>18</v>
      </c>
      <c r="F17" s="93">
        <v>6</v>
      </c>
      <c r="G17" s="93">
        <v>2</v>
      </c>
      <c r="H17" s="93">
        <v>5</v>
      </c>
      <c r="I17" s="67">
        <v>0</v>
      </c>
      <c r="J17" s="23"/>
      <c r="K17" s="17"/>
      <c r="L17" s="17"/>
      <c r="M17" s="17"/>
      <c r="N17" s="17"/>
    </row>
    <row r="18" spans="1:14" s="16" customFormat="1" ht="18" customHeight="1">
      <c r="A18" s="89" t="s">
        <v>12</v>
      </c>
      <c r="B18" s="91" t="s">
        <v>134</v>
      </c>
      <c r="C18" s="92">
        <v>59</v>
      </c>
      <c r="D18" s="93">
        <v>26</v>
      </c>
      <c r="E18" s="94">
        <v>20</v>
      </c>
      <c r="F18" s="93">
        <v>6</v>
      </c>
      <c r="G18" s="93">
        <v>2</v>
      </c>
      <c r="H18" s="93">
        <v>5</v>
      </c>
      <c r="I18" s="67">
        <v>0</v>
      </c>
      <c r="J18" s="23"/>
      <c r="K18" s="17"/>
      <c r="L18" s="17"/>
      <c r="M18" s="17"/>
      <c r="N18" s="17"/>
    </row>
    <row r="19" spans="1:14" s="16" customFormat="1" ht="18" customHeight="1">
      <c r="A19" s="89" t="s">
        <v>13</v>
      </c>
      <c r="B19" s="91" t="s">
        <v>133</v>
      </c>
      <c r="C19" s="92">
        <v>55</v>
      </c>
      <c r="D19" s="93">
        <v>26</v>
      </c>
      <c r="E19" s="94">
        <v>18</v>
      </c>
      <c r="F19" s="93">
        <v>6</v>
      </c>
      <c r="G19" s="93">
        <v>2</v>
      </c>
      <c r="H19" s="93">
        <v>3</v>
      </c>
      <c r="I19" s="67">
        <v>0</v>
      </c>
      <c r="J19" s="23"/>
      <c r="K19" s="17"/>
      <c r="L19" s="17"/>
      <c r="M19" s="17"/>
      <c r="N19" s="17"/>
    </row>
    <row r="20" spans="1:14" s="16" customFormat="1" ht="18" customHeight="1">
      <c r="A20" s="89" t="s">
        <v>14</v>
      </c>
      <c r="B20" s="91" t="s">
        <v>131</v>
      </c>
      <c r="C20" s="92">
        <v>60</v>
      </c>
      <c r="D20" s="93">
        <v>26</v>
      </c>
      <c r="E20" s="94">
        <v>18</v>
      </c>
      <c r="F20" s="93">
        <v>6</v>
      </c>
      <c r="G20" s="93">
        <v>2</v>
      </c>
      <c r="H20" s="93">
        <v>4</v>
      </c>
      <c r="I20" s="67">
        <v>4</v>
      </c>
      <c r="J20" s="23"/>
      <c r="K20" s="17"/>
      <c r="L20" s="17"/>
      <c r="M20" s="17"/>
      <c r="N20" s="17"/>
    </row>
    <row r="21" spans="1:14" ht="18" customHeight="1">
      <c r="A21" s="89" t="s">
        <v>15</v>
      </c>
      <c r="B21" s="91" t="s">
        <v>123</v>
      </c>
      <c r="C21" s="92">
        <v>63</v>
      </c>
      <c r="D21" s="93">
        <v>26</v>
      </c>
      <c r="E21" s="94">
        <v>20</v>
      </c>
      <c r="F21" s="93">
        <v>6</v>
      </c>
      <c r="G21" s="93">
        <v>2</v>
      </c>
      <c r="H21" s="93">
        <v>5</v>
      </c>
      <c r="I21" s="67">
        <v>4</v>
      </c>
      <c r="J21" s="23"/>
      <c r="K21" s="22"/>
      <c r="L21" s="22"/>
      <c r="M21" s="22"/>
      <c r="N21" s="22"/>
    </row>
    <row r="22" spans="1:14" ht="18" customHeight="1">
      <c r="A22" s="88" t="s">
        <v>16</v>
      </c>
      <c r="B22" s="91" t="s">
        <v>134</v>
      </c>
      <c r="C22" s="92">
        <v>59</v>
      </c>
      <c r="D22" s="93">
        <v>26</v>
      </c>
      <c r="E22" s="94">
        <v>20</v>
      </c>
      <c r="F22" s="93">
        <v>6</v>
      </c>
      <c r="G22" s="93">
        <v>2</v>
      </c>
      <c r="H22" s="93">
        <v>5</v>
      </c>
      <c r="I22" s="67">
        <v>0</v>
      </c>
      <c r="J22" s="23"/>
      <c r="K22" s="22"/>
      <c r="L22" s="22"/>
      <c r="M22" s="22"/>
      <c r="N22" s="22"/>
    </row>
    <row r="23" spans="1:14" ht="18" customHeight="1">
      <c r="A23" s="88" t="s">
        <v>17</v>
      </c>
      <c r="B23" s="91" t="s">
        <v>137</v>
      </c>
      <c r="C23" s="92">
        <v>58</v>
      </c>
      <c r="D23" s="93">
        <v>26</v>
      </c>
      <c r="E23" s="94">
        <v>20</v>
      </c>
      <c r="F23" s="93">
        <v>6</v>
      </c>
      <c r="G23" s="93">
        <v>2</v>
      </c>
      <c r="H23" s="93">
        <v>4</v>
      </c>
      <c r="I23" s="67">
        <v>0</v>
      </c>
      <c r="J23" s="23"/>
      <c r="K23" s="22"/>
      <c r="L23" s="22"/>
      <c r="M23" s="22"/>
      <c r="N23" s="22"/>
    </row>
    <row r="24" spans="1:14" ht="18" customHeight="1">
      <c r="A24" s="88" t="s">
        <v>18</v>
      </c>
      <c r="B24" s="91" t="s">
        <v>136</v>
      </c>
      <c r="C24" s="92">
        <v>57</v>
      </c>
      <c r="D24" s="93">
        <v>26</v>
      </c>
      <c r="E24" s="94">
        <v>16</v>
      </c>
      <c r="F24" s="93">
        <v>6</v>
      </c>
      <c r="G24" s="93">
        <v>2</v>
      </c>
      <c r="H24" s="93">
        <v>3</v>
      </c>
      <c r="I24" s="67">
        <v>4</v>
      </c>
      <c r="J24" s="23"/>
      <c r="K24" s="22"/>
      <c r="L24" s="22"/>
      <c r="M24" s="22"/>
      <c r="N24" s="22"/>
    </row>
    <row r="25" spans="1:14" ht="18" customHeight="1">
      <c r="A25" s="88" t="s">
        <v>19</v>
      </c>
      <c r="B25" s="91" t="s">
        <v>134</v>
      </c>
      <c r="C25" s="92">
        <v>59</v>
      </c>
      <c r="D25" s="93">
        <v>26</v>
      </c>
      <c r="E25" s="94">
        <v>20</v>
      </c>
      <c r="F25" s="93">
        <v>6</v>
      </c>
      <c r="G25" s="93">
        <v>2</v>
      </c>
      <c r="H25" s="93">
        <v>5</v>
      </c>
      <c r="I25" s="67">
        <v>0</v>
      </c>
      <c r="J25" s="23"/>
      <c r="K25" s="22"/>
      <c r="L25" s="22"/>
      <c r="M25" s="22"/>
      <c r="N25" s="22"/>
    </row>
    <row r="26" spans="1:14" ht="18" customHeight="1">
      <c r="A26" s="88" t="s">
        <v>20</v>
      </c>
      <c r="B26" s="91" t="s">
        <v>136</v>
      </c>
      <c r="C26" s="92">
        <v>57</v>
      </c>
      <c r="D26" s="93">
        <v>26</v>
      </c>
      <c r="E26" s="94">
        <v>16</v>
      </c>
      <c r="F26" s="93">
        <v>6</v>
      </c>
      <c r="G26" s="93">
        <v>2</v>
      </c>
      <c r="H26" s="93">
        <v>3</v>
      </c>
      <c r="I26" s="67">
        <v>4</v>
      </c>
      <c r="J26" s="23"/>
      <c r="K26" s="22"/>
      <c r="L26" s="22"/>
      <c r="M26" s="22"/>
      <c r="N26" s="22"/>
    </row>
    <row r="27" spans="1:14" ht="18" customHeight="1">
      <c r="A27" s="88" t="s">
        <v>21</v>
      </c>
      <c r="B27" s="91" t="s">
        <v>123</v>
      </c>
      <c r="C27" s="92">
        <v>63</v>
      </c>
      <c r="D27" s="93">
        <v>26</v>
      </c>
      <c r="E27" s="94">
        <v>20</v>
      </c>
      <c r="F27" s="93">
        <v>6</v>
      </c>
      <c r="G27" s="93">
        <v>2</v>
      </c>
      <c r="H27" s="93">
        <v>5</v>
      </c>
      <c r="I27" s="67">
        <v>4</v>
      </c>
      <c r="J27" s="23"/>
      <c r="K27" s="22"/>
      <c r="L27" s="22"/>
      <c r="M27" s="22"/>
      <c r="N27" s="22"/>
    </row>
    <row r="28" spans="1:14" ht="18" customHeight="1">
      <c r="A28" s="88" t="s">
        <v>22</v>
      </c>
      <c r="B28" s="91" t="s">
        <v>136</v>
      </c>
      <c r="C28" s="92">
        <v>57</v>
      </c>
      <c r="D28" s="93">
        <v>26</v>
      </c>
      <c r="E28" s="94">
        <v>20</v>
      </c>
      <c r="F28" s="93">
        <v>6</v>
      </c>
      <c r="G28" s="93">
        <v>2</v>
      </c>
      <c r="H28" s="93">
        <v>3</v>
      </c>
      <c r="I28" s="67">
        <v>0</v>
      </c>
      <c r="J28" s="23"/>
      <c r="K28" s="22"/>
      <c r="L28" s="22"/>
      <c r="M28" s="22"/>
      <c r="N28" s="22"/>
    </row>
    <row r="29" spans="1:14" ht="18" customHeight="1">
      <c r="A29" s="88" t="s">
        <v>23</v>
      </c>
      <c r="B29" s="91" t="s">
        <v>134</v>
      </c>
      <c r="C29" s="92">
        <v>59</v>
      </c>
      <c r="D29" s="93">
        <v>26</v>
      </c>
      <c r="E29" s="94">
        <v>16</v>
      </c>
      <c r="F29" s="93">
        <v>6</v>
      </c>
      <c r="G29" s="93">
        <v>2</v>
      </c>
      <c r="H29" s="93">
        <v>5</v>
      </c>
      <c r="I29" s="67">
        <v>4</v>
      </c>
      <c r="J29" s="23"/>
      <c r="K29" s="22"/>
      <c r="L29" s="22"/>
      <c r="M29" s="22"/>
      <c r="N29" s="22"/>
    </row>
    <row r="30" spans="1:14" ht="18" customHeight="1">
      <c r="A30" s="88" t="s">
        <v>24</v>
      </c>
      <c r="B30" s="91" t="s">
        <v>132</v>
      </c>
      <c r="C30" s="92">
        <v>61</v>
      </c>
      <c r="D30" s="93">
        <v>26</v>
      </c>
      <c r="E30" s="94">
        <v>20</v>
      </c>
      <c r="F30" s="93">
        <v>6</v>
      </c>
      <c r="G30" s="93">
        <v>2</v>
      </c>
      <c r="H30" s="93">
        <v>3</v>
      </c>
      <c r="I30" s="67">
        <v>4</v>
      </c>
      <c r="J30" s="23"/>
      <c r="K30" s="22"/>
      <c r="L30" s="22"/>
      <c r="M30" s="22"/>
      <c r="N30" s="22"/>
    </row>
    <row r="31" spans="1:14" ht="18" customHeight="1">
      <c r="A31" s="88" t="s">
        <v>25</v>
      </c>
      <c r="B31" s="91" t="s">
        <v>133</v>
      </c>
      <c r="C31" s="95">
        <v>55</v>
      </c>
      <c r="D31" s="93">
        <v>26</v>
      </c>
      <c r="E31" s="94">
        <v>18</v>
      </c>
      <c r="F31" s="93">
        <v>6</v>
      </c>
      <c r="G31" s="93">
        <v>2</v>
      </c>
      <c r="H31" s="93">
        <v>3</v>
      </c>
      <c r="I31" s="67">
        <v>0</v>
      </c>
      <c r="J31" s="23"/>
      <c r="K31" s="22"/>
      <c r="L31" s="22"/>
      <c r="M31" s="22"/>
      <c r="N31" s="22"/>
    </row>
    <row r="32" spans="1:14" ht="18" customHeight="1">
      <c r="A32" s="88" t="s">
        <v>26</v>
      </c>
      <c r="B32" s="91" t="s">
        <v>132</v>
      </c>
      <c r="C32" s="92">
        <v>61</v>
      </c>
      <c r="D32" s="93">
        <v>26</v>
      </c>
      <c r="E32" s="94">
        <v>18</v>
      </c>
      <c r="F32" s="93">
        <v>6</v>
      </c>
      <c r="G32" s="93">
        <v>2</v>
      </c>
      <c r="H32" s="93">
        <v>5</v>
      </c>
      <c r="I32" s="67">
        <v>4</v>
      </c>
      <c r="J32" s="23"/>
      <c r="K32" s="22"/>
      <c r="L32" s="22"/>
      <c r="M32" s="22"/>
      <c r="N32" s="22"/>
    </row>
    <row r="33" spans="1:14" ht="18" customHeight="1">
      <c r="A33" s="88" t="s">
        <v>27</v>
      </c>
      <c r="B33" s="91" t="s">
        <v>84</v>
      </c>
      <c r="C33" s="92">
        <v>43</v>
      </c>
      <c r="D33" s="93">
        <v>24</v>
      </c>
      <c r="E33" s="94">
        <v>8</v>
      </c>
      <c r="F33" s="93">
        <v>6</v>
      </c>
      <c r="G33" s="93">
        <v>2</v>
      </c>
      <c r="H33" s="93">
        <v>3</v>
      </c>
      <c r="I33" s="67">
        <v>0</v>
      </c>
      <c r="J33" s="23"/>
      <c r="K33" s="22"/>
      <c r="L33" s="22"/>
      <c r="M33" s="22"/>
      <c r="N33" s="22"/>
    </row>
    <row r="34" spans="1:14" ht="18" customHeight="1">
      <c r="A34" s="88" t="s">
        <v>28</v>
      </c>
      <c r="B34" s="91" t="s">
        <v>123</v>
      </c>
      <c r="C34" s="92">
        <v>63</v>
      </c>
      <c r="D34" s="93">
        <v>26</v>
      </c>
      <c r="E34" s="94">
        <v>20</v>
      </c>
      <c r="F34" s="93">
        <v>6</v>
      </c>
      <c r="G34" s="93">
        <v>2</v>
      </c>
      <c r="H34" s="93">
        <v>5</v>
      </c>
      <c r="I34" s="67">
        <v>4</v>
      </c>
      <c r="J34" s="23"/>
      <c r="K34" s="22"/>
      <c r="L34" s="22"/>
      <c r="M34" s="22"/>
      <c r="N34" s="22"/>
    </row>
    <row r="35" spans="1:14" ht="18" customHeight="1">
      <c r="A35" s="88" t="s">
        <v>29</v>
      </c>
      <c r="B35" s="91" t="s">
        <v>123</v>
      </c>
      <c r="C35" s="92">
        <v>63</v>
      </c>
      <c r="D35" s="93">
        <v>26</v>
      </c>
      <c r="E35" s="94">
        <v>20</v>
      </c>
      <c r="F35" s="93">
        <v>6</v>
      </c>
      <c r="G35" s="93">
        <v>2</v>
      </c>
      <c r="H35" s="93">
        <v>5</v>
      </c>
      <c r="I35" s="67">
        <v>4</v>
      </c>
      <c r="J35" s="23"/>
      <c r="K35" s="22"/>
      <c r="L35" s="22"/>
      <c r="M35" s="22"/>
      <c r="N35" s="22"/>
    </row>
    <row r="36" spans="1:14" ht="18" customHeight="1">
      <c r="A36" s="88" t="s">
        <v>30</v>
      </c>
      <c r="B36" s="91" t="s">
        <v>123</v>
      </c>
      <c r="C36" s="92">
        <v>63</v>
      </c>
      <c r="D36" s="93">
        <v>26</v>
      </c>
      <c r="E36" s="94">
        <v>20</v>
      </c>
      <c r="F36" s="93">
        <v>6</v>
      </c>
      <c r="G36" s="93">
        <v>2</v>
      </c>
      <c r="H36" s="93">
        <v>5</v>
      </c>
      <c r="I36" s="67">
        <v>4</v>
      </c>
      <c r="J36" s="23"/>
      <c r="K36" s="22"/>
      <c r="L36" s="22"/>
      <c r="M36" s="22"/>
      <c r="N36" s="22"/>
    </row>
    <row r="37" spans="1:14" ht="18" customHeight="1">
      <c r="A37" s="88" t="s">
        <v>31</v>
      </c>
      <c r="B37" s="91" t="s">
        <v>132</v>
      </c>
      <c r="C37" s="92">
        <v>61</v>
      </c>
      <c r="D37" s="93">
        <v>26</v>
      </c>
      <c r="E37" s="94">
        <v>18</v>
      </c>
      <c r="F37" s="93">
        <v>6</v>
      </c>
      <c r="G37" s="93">
        <v>2</v>
      </c>
      <c r="H37" s="93">
        <v>5</v>
      </c>
      <c r="I37" s="67">
        <v>4</v>
      </c>
      <c r="J37" s="23"/>
      <c r="K37" s="22"/>
      <c r="L37" s="22"/>
      <c r="M37" s="22"/>
      <c r="N37" s="22"/>
    </row>
    <row r="38" spans="1:14" ht="18" customHeight="1">
      <c r="A38" s="88" t="s">
        <v>32</v>
      </c>
      <c r="B38" s="91" t="s">
        <v>136</v>
      </c>
      <c r="C38" s="92">
        <v>57</v>
      </c>
      <c r="D38" s="93">
        <v>26</v>
      </c>
      <c r="E38" s="94">
        <v>20</v>
      </c>
      <c r="F38" s="93">
        <v>6</v>
      </c>
      <c r="G38" s="93">
        <v>2</v>
      </c>
      <c r="H38" s="93">
        <v>3</v>
      </c>
      <c r="I38" s="67">
        <v>0</v>
      </c>
      <c r="J38" s="23"/>
      <c r="K38" s="22"/>
      <c r="L38" s="22"/>
      <c r="M38" s="22"/>
      <c r="N38" s="22"/>
    </row>
    <row r="39" spans="1:14" ht="18" customHeight="1">
      <c r="A39" s="24"/>
      <c r="B39" s="18"/>
      <c r="C39" s="19"/>
      <c r="D39" s="73"/>
      <c r="E39" s="73"/>
      <c r="F39" s="73"/>
      <c r="G39" s="73"/>
      <c r="H39" s="73"/>
      <c r="I39" s="22"/>
      <c r="J39" s="22"/>
      <c r="K39" s="22"/>
      <c r="L39" s="22"/>
      <c r="M39" s="22"/>
      <c r="N39" s="22"/>
    </row>
    <row r="40" spans="1:14" ht="18.75">
      <c r="A40" s="22"/>
      <c r="B40" s="22"/>
      <c r="C40" s="22"/>
      <c r="D40" s="23"/>
      <c r="E40" s="23"/>
      <c r="F40" s="23"/>
      <c r="G40" s="23"/>
      <c r="H40" s="23"/>
      <c r="I40" s="22"/>
      <c r="J40" s="22"/>
      <c r="K40" s="22"/>
      <c r="L40" s="22"/>
      <c r="M40" s="22"/>
      <c r="N40" s="22"/>
    </row>
    <row r="41" spans="1:14" ht="18.7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8.7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8.7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18.7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18.7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8.7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18.7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ht="18.7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8.7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8.7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ht="18.7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ht="18.7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8.7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ht="18.7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ht="18.7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ht="18.7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ht="18.7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ht="18.7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ht="18.7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8.7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8.7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8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ht="18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18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ht="18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8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8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8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ht="18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ht="18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ht="18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</sheetData>
  <mergeCells count="6">
    <mergeCell ref="A1:H1"/>
    <mergeCell ref="A2:N2"/>
    <mergeCell ref="C3:C4"/>
    <mergeCell ref="A3:A5"/>
    <mergeCell ref="B3:B5"/>
    <mergeCell ref="D3:I3"/>
  </mergeCells>
  <printOptions horizontalCentered="1"/>
  <pageMargins left="0" right="0" top="0" bottom="0" header="0" footer="0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8"/>
  <sheetViews>
    <sheetView tabSelected="1" zoomScaleNormal="100" workbookViewId="0">
      <selection activeCell="H13" sqref="H13"/>
    </sheetView>
  </sheetViews>
  <sheetFormatPr defaultRowHeight="15"/>
  <cols>
    <col min="1" max="1" width="50.5703125" customWidth="1"/>
    <col min="2" max="2" width="34.7109375" customWidth="1"/>
    <col min="3" max="3" width="36.5703125" customWidth="1"/>
  </cols>
  <sheetData>
    <row r="1" spans="1:3" ht="69" customHeight="1">
      <c r="A1" s="126" t="s">
        <v>138</v>
      </c>
      <c r="B1" s="206"/>
      <c r="C1" s="206"/>
    </row>
    <row r="2" spans="1:3" ht="15.75" thickBot="1"/>
    <row r="3" spans="1:3" ht="48.75" customHeight="1" thickBot="1">
      <c r="A3" s="207" t="s">
        <v>43</v>
      </c>
      <c r="B3" s="207" t="s">
        <v>44</v>
      </c>
      <c r="C3" s="207" t="s">
        <v>46</v>
      </c>
    </row>
    <row r="4" spans="1:3" ht="21.75" customHeight="1" thickBot="1">
      <c r="A4" s="155" t="s">
        <v>45</v>
      </c>
      <c r="B4" s="156"/>
      <c r="C4" s="157"/>
    </row>
    <row r="5" spans="1:3" ht="21.75" customHeight="1">
      <c r="A5" s="101" t="s">
        <v>0</v>
      </c>
      <c r="B5" s="138">
        <v>63</v>
      </c>
      <c r="C5" s="138">
        <f>ROUND(B5/63*100,1)</f>
        <v>100</v>
      </c>
    </row>
    <row r="6" spans="1:3" ht="21.75" customHeight="1">
      <c r="A6" s="102" t="s">
        <v>4</v>
      </c>
      <c r="B6" s="158"/>
      <c r="C6" s="158"/>
    </row>
    <row r="7" spans="1:3" ht="21.75" customHeight="1">
      <c r="A7" s="102" t="s">
        <v>7</v>
      </c>
      <c r="B7" s="158"/>
      <c r="C7" s="158"/>
    </row>
    <row r="8" spans="1:3" ht="21.75" customHeight="1">
      <c r="A8" s="102" t="s">
        <v>15</v>
      </c>
      <c r="B8" s="158"/>
      <c r="C8" s="158"/>
    </row>
    <row r="9" spans="1:3" ht="21.75" customHeight="1">
      <c r="A9" s="98" t="s">
        <v>21</v>
      </c>
      <c r="B9" s="158"/>
      <c r="C9" s="158"/>
    </row>
    <row r="10" spans="1:3" ht="21.75" customHeight="1">
      <c r="A10" s="98" t="s">
        <v>28</v>
      </c>
      <c r="B10" s="158"/>
      <c r="C10" s="158"/>
    </row>
    <row r="11" spans="1:3" ht="21.75" customHeight="1">
      <c r="A11" s="98" t="s">
        <v>29</v>
      </c>
      <c r="B11" s="158"/>
      <c r="C11" s="158"/>
    </row>
    <row r="12" spans="1:3" ht="21.75" customHeight="1" thickBot="1">
      <c r="A12" s="99" t="s">
        <v>30</v>
      </c>
      <c r="B12" s="159"/>
      <c r="C12" s="159"/>
    </row>
    <row r="13" spans="1:3" ht="20.25" thickBot="1">
      <c r="A13" s="160" t="s">
        <v>47</v>
      </c>
      <c r="B13" s="161"/>
      <c r="C13" s="162"/>
    </row>
    <row r="14" spans="1:3" ht="19.5" thickBot="1">
      <c r="A14" s="25" t="s">
        <v>1</v>
      </c>
      <c r="B14" s="86">
        <v>62</v>
      </c>
      <c r="C14" s="87">
        <f>ROUND(B14/63*100,1)</f>
        <v>98.4</v>
      </c>
    </row>
    <row r="15" spans="1:3" ht="20.25" thickBot="1">
      <c r="A15" s="147" t="s">
        <v>48</v>
      </c>
      <c r="B15" s="148"/>
      <c r="C15" s="149"/>
    </row>
    <row r="16" spans="1:3" ht="18.75">
      <c r="A16" s="189" t="s">
        <v>5</v>
      </c>
      <c r="B16" s="192">
        <v>61</v>
      </c>
      <c r="C16" s="150">
        <f>ROUND(B16/63*100,1)</f>
        <v>96.8</v>
      </c>
    </row>
    <row r="17" spans="1:3" ht="18.75">
      <c r="A17" s="190" t="s">
        <v>24</v>
      </c>
      <c r="B17" s="193"/>
      <c r="C17" s="151"/>
    </row>
    <row r="18" spans="1:3" ht="18.75">
      <c r="A18" s="190" t="s">
        <v>26</v>
      </c>
      <c r="B18" s="193"/>
      <c r="C18" s="151"/>
    </row>
    <row r="19" spans="1:3" ht="19.5" thickBot="1">
      <c r="A19" s="191" t="s">
        <v>31</v>
      </c>
      <c r="B19" s="194"/>
      <c r="C19" s="152"/>
    </row>
    <row r="20" spans="1:3" ht="20.25" thickBot="1">
      <c r="A20" s="147" t="s">
        <v>49</v>
      </c>
      <c r="B20" s="148"/>
      <c r="C20" s="149"/>
    </row>
    <row r="21" spans="1:3" ht="18.75">
      <c r="A21" s="189" t="s">
        <v>3</v>
      </c>
      <c r="B21" s="138">
        <v>60</v>
      </c>
      <c r="C21" s="153">
        <f>ROUND(B21/63*100,1)</f>
        <v>95.2</v>
      </c>
    </row>
    <row r="22" spans="1:3" ht="19.5" thickBot="1">
      <c r="A22" s="205" t="s">
        <v>14</v>
      </c>
      <c r="B22" s="140"/>
      <c r="C22" s="154"/>
    </row>
    <row r="23" spans="1:3" ht="20.25" thickBot="1">
      <c r="A23" s="135" t="s">
        <v>50</v>
      </c>
      <c r="B23" s="136"/>
      <c r="C23" s="137"/>
    </row>
    <row r="24" spans="1:3" ht="20.25" customHeight="1">
      <c r="A24" s="97" t="s">
        <v>8</v>
      </c>
      <c r="B24" s="138">
        <v>59</v>
      </c>
      <c r="C24" s="141">
        <f>ROUND(B24/63*100,1)</f>
        <v>93.7</v>
      </c>
    </row>
    <row r="25" spans="1:3" ht="18.75">
      <c r="A25" s="102" t="s">
        <v>10</v>
      </c>
      <c r="B25" s="139"/>
      <c r="C25" s="142"/>
    </row>
    <row r="26" spans="1:3" ht="18.75">
      <c r="A26" s="102" t="s">
        <v>12</v>
      </c>
      <c r="B26" s="139"/>
      <c r="C26" s="142"/>
    </row>
    <row r="27" spans="1:3" ht="18.75">
      <c r="A27" s="98" t="s">
        <v>16</v>
      </c>
      <c r="B27" s="139"/>
      <c r="C27" s="142"/>
    </row>
    <row r="28" spans="1:3" ht="18.75">
      <c r="A28" s="98" t="s">
        <v>19</v>
      </c>
      <c r="B28" s="139"/>
      <c r="C28" s="142"/>
    </row>
    <row r="29" spans="1:3" ht="19.5" thickBot="1">
      <c r="A29" s="99" t="s">
        <v>23</v>
      </c>
      <c r="B29" s="140"/>
      <c r="C29" s="143"/>
    </row>
    <row r="30" spans="1:3" ht="20.25" thickBot="1">
      <c r="A30" s="144" t="s">
        <v>119</v>
      </c>
      <c r="B30" s="145"/>
      <c r="C30" s="146"/>
    </row>
    <row r="31" spans="1:3" ht="19.5" customHeight="1" thickBot="1">
      <c r="A31" s="70" t="s">
        <v>17</v>
      </c>
      <c r="B31" s="96">
        <v>58</v>
      </c>
      <c r="C31" s="69">
        <f>ROUND(B31/63*100,1)</f>
        <v>92.1</v>
      </c>
    </row>
    <row r="32" spans="1:3" ht="20.25" thickBot="1">
      <c r="A32" s="144" t="s">
        <v>120</v>
      </c>
      <c r="B32" s="145"/>
      <c r="C32" s="146"/>
    </row>
    <row r="33" spans="1:3" ht="18.75">
      <c r="A33" s="189" t="s">
        <v>11</v>
      </c>
      <c r="B33" s="198">
        <v>57</v>
      </c>
      <c r="C33" s="195">
        <f>ROUND(B33/63*100,1)</f>
        <v>90.5</v>
      </c>
    </row>
    <row r="34" spans="1:3" ht="18.75">
      <c r="A34" s="190" t="s">
        <v>18</v>
      </c>
      <c r="B34" s="199"/>
      <c r="C34" s="196"/>
    </row>
    <row r="35" spans="1:3" ht="18.75">
      <c r="A35" s="190" t="s">
        <v>20</v>
      </c>
      <c r="B35" s="199"/>
      <c r="C35" s="196"/>
    </row>
    <row r="36" spans="1:3" ht="18.75">
      <c r="A36" s="190" t="s">
        <v>22</v>
      </c>
      <c r="B36" s="199"/>
      <c r="C36" s="196"/>
    </row>
    <row r="37" spans="1:3" ht="19.5" thickBot="1">
      <c r="A37" s="191" t="s">
        <v>32</v>
      </c>
      <c r="B37" s="200"/>
      <c r="C37" s="197"/>
    </row>
    <row r="38" spans="1:3" ht="20.25" thickBot="1">
      <c r="A38" s="163" t="s">
        <v>121</v>
      </c>
      <c r="B38" s="164"/>
      <c r="C38" s="165"/>
    </row>
    <row r="39" spans="1:3" ht="18.75">
      <c r="A39" s="189" t="s">
        <v>6</v>
      </c>
      <c r="B39" s="202">
        <v>55</v>
      </c>
      <c r="C39" s="153">
        <f>ROUND(B39/63*100,1)</f>
        <v>87.3</v>
      </c>
    </row>
    <row r="40" spans="1:3" ht="18.75">
      <c r="A40" s="201" t="s">
        <v>13</v>
      </c>
      <c r="B40" s="203"/>
      <c r="C40" s="166"/>
    </row>
    <row r="41" spans="1:3" ht="19.5" thickBot="1">
      <c r="A41" s="191" t="s">
        <v>25</v>
      </c>
      <c r="B41" s="204"/>
      <c r="C41" s="154"/>
    </row>
    <row r="42" spans="1:3" ht="20.25" thickBot="1">
      <c r="A42" s="135" t="s">
        <v>122</v>
      </c>
      <c r="B42" s="136"/>
      <c r="C42" s="137"/>
    </row>
    <row r="43" spans="1:3" ht="19.5" thickBot="1">
      <c r="A43" s="102" t="s">
        <v>9</v>
      </c>
      <c r="B43" s="68">
        <v>53</v>
      </c>
      <c r="C43" s="69">
        <f t="shared" ref="C43" si="0">ROUND(B43/63*100,1)</f>
        <v>84.1</v>
      </c>
    </row>
    <row r="44" spans="1:3" ht="20.25" thickBot="1">
      <c r="A44" s="163" t="s">
        <v>139</v>
      </c>
      <c r="B44" s="164"/>
      <c r="C44" s="165"/>
    </row>
    <row r="45" spans="1:3" ht="19.5" thickBot="1">
      <c r="A45" s="70" t="s">
        <v>27</v>
      </c>
      <c r="B45" s="68">
        <v>43</v>
      </c>
      <c r="C45" s="69">
        <f t="shared" ref="C45" si="1">ROUND(B45/63*100,1)</f>
        <v>68.3</v>
      </c>
    </row>
    <row r="46" spans="1:3" ht="18.75" customHeight="1" thickBot="1">
      <c r="A46" s="132" t="s">
        <v>140</v>
      </c>
      <c r="B46" s="133"/>
      <c r="C46" s="134"/>
    </row>
    <row r="47" spans="1:3" ht="19.5" thickBot="1">
      <c r="A47" s="29" t="s">
        <v>2</v>
      </c>
      <c r="B47" s="100">
        <v>35</v>
      </c>
      <c r="C47" s="69">
        <f>ROUND(B47/63*100,1)</f>
        <v>55.6</v>
      </c>
    </row>
    <row r="48" spans="1:3" ht="18.75">
      <c r="B48" s="71"/>
    </row>
    <row r="49" spans="2:2" ht="18.75">
      <c r="B49" s="71"/>
    </row>
    <row r="50" spans="2:2" ht="18.75">
      <c r="B50" s="71"/>
    </row>
    <row r="51" spans="2:2" ht="18.75">
      <c r="B51" s="71"/>
    </row>
    <row r="52" spans="2:2" ht="18.75">
      <c r="B52" s="71"/>
    </row>
    <row r="53" spans="2:2" ht="18.75">
      <c r="B53" s="71"/>
    </row>
    <row r="54" spans="2:2" ht="18.75">
      <c r="B54" s="71"/>
    </row>
    <row r="55" spans="2:2" ht="18.75">
      <c r="B55" s="71"/>
    </row>
    <row r="56" spans="2:2" ht="18.75">
      <c r="B56" s="71"/>
    </row>
    <row r="57" spans="2:2" ht="18.75">
      <c r="B57" s="71"/>
    </row>
    <row r="58" spans="2:2" ht="18.75">
      <c r="B58" s="71"/>
    </row>
  </sheetData>
  <mergeCells count="24">
    <mergeCell ref="A1:C1"/>
    <mergeCell ref="A4:C4"/>
    <mergeCell ref="B5:B12"/>
    <mergeCell ref="C5:C12"/>
    <mergeCell ref="A42:C42"/>
    <mergeCell ref="A13:C13"/>
    <mergeCell ref="A32:C32"/>
    <mergeCell ref="A38:C38"/>
    <mergeCell ref="B39:B41"/>
    <mergeCell ref="C39:C41"/>
    <mergeCell ref="A15:C15"/>
    <mergeCell ref="B16:B19"/>
    <mergeCell ref="C16:C19"/>
    <mergeCell ref="A20:C20"/>
    <mergeCell ref="B21:B22"/>
    <mergeCell ref="C21:C22"/>
    <mergeCell ref="A46:C46"/>
    <mergeCell ref="A23:C23"/>
    <mergeCell ref="B24:B29"/>
    <mergeCell ref="C24:C29"/>
    <mergeCell ref="A30:C30"/>
    <mergeCell ref="B33:B37"/>
    <mergeCell ref="C33:C37"/>
    <mergeCell ref="A44:C44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opLeftCell="A7" zoomScaleNormal="100" workbookViewId="0">
      <selection activeCell="C9" sqref="C9:C41"/>
    </sheetView>
  </sheetViews>
  <sheetFormatPr defaultRowHeight="12.75"/>
  <cols>
    <col min="1" max="1" width="7.28515625" style="1" customWidth="1"/>
    <col min="2" max="2" width="39.5703125" style="1" customWidth="1"/>
    <col min="3" max="3" width="13.42578125" style="1" customWidth="1"/>
    <col min="4" max="9" width="16.85546875" style="1" customWidth="1"/>
    <col min="10" max="10" width="25.140625" style="1" customWidth="1"/>
    <col min="11" max="11" width="21.7109375" style="1" customWidth="1"/>
    <col min="12" max="16384" width="9.140625" style="1"/>
  </cols>
  <sheetData>
    <row r="1" spans="1:11" ht="37.5" customHeight="1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32.25" customHeight="1">
      <c r="A2" s="168" t="s">
        <v>53</v>
      </c>
      <c r="B2" s="168"/>
      <c r="C2" s="169" t="str">
        <f>'[1]Методика (Направление 1)'!B2</f>
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</c>
      <c r="D2" s="169"/>
      <c r="E2" s="169"/>
      <c r="F2" s="169"/>
      <c r="G2" s="169"/>
      <c r="H2" s="169"/>
      <c r="I2" s="169"/>
      <c r="J2" s="169"/>
      <c r="K2" s="169"/>
    </row>
    <row r="3" spans="1:11" ht="24" customHeight="1">
      <c r="A3" s="172" t="s">
        <v>54</v>
      </c>
      <c r="B3" s="173" t="s">
        <v>33</v>
      </c>
      <c r="C3" s="170" t="s">
        <v>55</v>
      </c>
      <c r="D3" s="78" t="s">
        <v>56</v>
      </c>
      <c r="E3" s="78" t="s">
        <v>57</v>
      </c>
      <c r="F3" s="78" t="s">
        <v>58</v>
      </c>
      <c r="G3" s="78" t="s">
        <v>59</v>
      </c>
      <c r="H3" s="78" t="s">
        <v>60</v>
      </c>
      <c r="I3" s="83" t="s">
        <v>61</v>
      </c>
      <c r="J3" s="81" t="s">
        <v>85</v>
      </c>
      <c r="K3" s="81" t="s">
        <v>86</v>
      </c>
    </row>
    <row r="4" spans="1:11" ht="177" customHeight="1">
      <c r="A4" s="172"/>
      <c r="B4" s="173"/>
      <c r="C4" s="171"/>
      <c r="D4" s="79" t="str">
        <f>'[1]Методика (Направление 1)'!B3</f>
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</c>
      <c r="E4" s="79" t="str">
        <f>'[1]Методика (Направление 1)'!B8</f>
        <v>Опубликование решения об исполнении бюджета муниципального образования за отчетный финансовый год</v>
      </c>
      <c r="F4" s="2" t="str">
        <f>'[1]Методика (Направление 1)'!B13</f>
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</c>
      <c r="G4" s="2" t="str">
        <f>'[1]Методика (Направление 1)'!B16</f>
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</c>
      <c r="H4" s="2" t="str">
        <f>'[1]Методика (Направление 1)'!B20</f>
        <v xml:space="preserve">Наличие актуальных сведений об исполнении местного бюджета </v>
      </c>
      <c r="I4" s="30" t="str">
        <f>'[1]Методика (Направление 1)'!B24</f>
        <v>Наличие актуальных сведений об объеме муниципального долга по видам заимствований</v>
      </c>
      <c r="J4" s="31" t="str">
        <f>'[1]Методика (Направление 1)'!B27</f>
        <v>Опубликование проекта бюджета на очередной финансовый год (очередной финансовый год и плановый период)</v>
      </c>
      <c r="K4" s="32" t="str">
        <f>'[1]Методика (Направление 1)'!B32</f>
        <v>Опубликование решения о  бюджете на очередной финансовый год (очередной финансовый год и плановый период)</v>
      </c>
    </row>
    <row r="5" spans="1:11" ht="123.75" customHeight="1">
      <c r="A5" s="172"/>
      <c r="B5" s="173"/>
      <c r="C5" s="79"/>
      <c r="D5" s="33" t="s">
        <v>87</v>
      </c>
      <c r="E5" s="33" t="s">
        <v>87</v>
      </c>
      <c r="F5" s="34" t="s">
        <v>88</v>
      </c>
      <c r="G5" s="35" t="s">
        <v>89</v>
      </c>
      <c r="H5" s="34" t="s">
        <v>90</v>
      </c>
      <c r="I5" s="36" t="s">
        <v>91</v>
      </c>
      <c r="J5" s="37" t="s">
        <v>92</v>
      </c>
      <c r="K5" s="33" t="s">
        <v>93</v>
      </c>
    </row>
    <row r="6" spans="1:11" ht="100.5" customHeight="1">
      <c r="A6" s="172"/>
      <c r="B6" s="173"/>
      <c r="C6" s="79"/>
      <c r="D6" s="33" t="s">
        <v>94</v>
      </c>
      <c r="E6" s="38" t="s">
        <v>94</v>
      </c>
      <c r="F6" s="39" t="s">
        <v>95</v>
      </c>
      <c r="G6" s="40" t="s">
        <v>96</v>
      </c>
      <c r="H6" s="39" t="s">
        <v>97</v>
      </c>
      <c r="I6" s="36" t="s">
        <v>98</v>
      </c>
      <c r="J6" s="41" t="s">
        <v>99</v>
      </c>
      <c r="K6" s="33" t="s">
        <v>100</v>
      </c>
    </row>
    <row r="7" spans="1:11" ht="51" customHeight="1">
      <c r="A7" s="172"/>
      <c r="B7" s="173"/>
      <c r="C7" s="79"/>
      <c r="D7" s="33" t="s">
        <v>101</v>
      </c>
      <c r="E7" s="38" t="s">
        <v>101</v>
      </c>
      <c r="F7" s="42"/>
      <c r="G7" s="31"/>
      <c r="H7" s="32"/>
      <c r="I7" s="43"/>
      <c r="J7" s="36" t="s">
        <v>102</v>
      </c>
      <c r="K7" s="33" t="s">
        <v>103</v>
      </c>
    </row>
    <row r="8" spans="1:11" ht="15.75" customHeight="1">
      <c r="A8" s="172"/>
      <c r="B8" s="173"/>
      <c r="C8" s="80" t="s">
        <v>42</v>
      </c>
      <c r="D8" s="80" t="s">
        <v>42</v>
      </c>
      <c r="E8" s="85" t="s">
        <v>42</v>
      </c>
      <c r="F8" s="44" t="s">
        <v>42</v>
      </c>
      <c r="G8" s="44" t="s">
        <v>42</v>
      </c>
      <c r="H8" s="45" t="s">
        <v>42</v>
      </c>
      <c r="I8" s="45" t="s">
        <v>42</v>
      </c>
      <c r="J8" s="45" t="s">
        <v>42</v>
      </c>
      <c r="K8" s="45" t="s">
        <v>42</v>
      </c>
    </row>
    <row r="9" spans="1:11" ht="15.95" customHeight="1">
      <c r="A9" s="3">
        <v>1</v>
      </c>
      <c r="B9" s="4" t="s">
        <v>0</v>
      </c>
      <c r="C9" s="5">
        <f>SUM(D9:K9)</f>
        <v>26</v>
      </c>
      <c r="D9" s="103">
        <f>'[1]Показатель 1.1'!D10</f>
        <v>4</v>
      </c>
      <c r="E9" s="6">
        <f>'[1]Показатель 1.2 '!D10</f>
        <v>4</v>
      </c>
      <c r="F9" s="13">
        <f>'[1]Показатель 1.4'!D10</f>
        <v>2</v>
      </c>
      <c r="G9" s="13">
        <f>'[1]Показатель 1.5'!D10</f>
        <v>2</v>
      </c>
      <c r="H9" s="13">
        <f>'[1]Показатель 1.6'!D10</f>
        <v>4</v>
      </c>
      <c r="I9" s="13">
        <f>'[1]Показатель 1.8'!D10</f>
        <v>2</v>
      </c>
      <c r="J9" s="13">
        <f>'[1]Показатель 1.9'!D10</f>
        <v>4</v>
      </c>
      <c r="K9" s="13">
        <f>'[1]Показатель 1.10'!D10</f>
        <v>4</v>
      </c>
    </row>
    <row r="10" spans="1:11" ht="15.95" customHeight="1">
      <c r="A10" s="7">
        <v>2</v>
      </c>
      <c r="B10" s="8" t="s">
        <v>1</v>
      </c>
      <c r="C10" s="9">
        <f t="shared" ref="C10:C41" si="0">SUM(D10:K10)</f>
        <v>26</v>
      </c>
      <c r="D10" s="103">
        <f>'[1]Показатель 1.1'!D11</f>
        <v>4</v>
      </c>
      <c r="E10" s="6">
        <f>'[1]Показатель 1.2 '!D11</f>
        <v>4</v>
      </c>
      <c r="F10" s="13">
        <v>2</v>
      </c>
      <c r="G10" s="6">
        <f>'[1]Показатель 1.5'!D12</f>
        <v>2</v>
      </c>
      <c r="H10" s="6">
        <f>'[1]Показатель 1.6'!D13</f>
        <v>4</v>
      </c>
      <c r="I10" s="6">
        <f>'[1]Показатель 1.8'!D11</f>
        <v>2</v>
      </c>
      <c r="J10" s="13">
        <f>'[1]Показатель 1.9'!D11</f>
        <v>4</v>
      </c>
      <c r="K10" s="13">
        <f>'[1]Показатель 1.10'!D11</f>
        <v>4</v>
      </c>
    </row>
    <row r="11" spans="1:11" ht="15.95" customHeight="1">
      <c r="A11" s="3">
        <v>3</v>
      </c>
      <c r="B11" s="4" t="s">
        <v>2</v>
      </c>
      <c r="C11" s="5">
        <f t="shared" si="0"/>
        <v>26</v>
      </c>
      <c r="D11" s="103">
        <f>'[1]Показатель 1.1'!D12</f>
        <v>4</v>
      </c>
      <c r="E11" s="6">
        <f>'[1]Показатель 1.2 '!D12</f>
        <v>4</v>
      </c>
      <c r="F11" s="13">
        <v>2</v>
      </c>
      <c r="G11" s="6">
        <f>'[1]Показатель 1.5'!D15</f>
        <v>2</v>
      </c>
      <c r="H11" s="6">
        <f>'[1]Показатель 1.6'!D16</f>
        <v>4</v>
      </c>
      <c r="I11" s="6">
        <f>'[1]Показатель 1.8'!D12</f>
        <v>2</v>
      </c>
      <c r="J11" s="13">
        <f>'[1]Показатель 1.9'!D12</f>
        <v>4</v>
      </c>
      <c r="K11" s="13">
        <f>'[1]Показатель 1.10'!D12</f>
        <v>4</v>
      </c>
    </row>
    <row r="12" spans="1:11" ht="15.95" customHeight="1">
      <c r="A12" s="3">
        <v>4</v>
      </c>
      <c r="B12" s="4" t="s">
        <v>3</v>
      </c>
      <c r="C12" s="5">
        <f t="shared" si="0"/>
        <v>26</v>
      </c>
      <c r="D12" s="103">
        <f>'[1]Показатель 1.1'!D13</f>
        <v>4</v>
      </c>
      <c r="E12" s="6">
        <f>'[1]Показатель 1.2 '!D13</f>
        <v>4</v>
      </c>
      <c r="F12" s="13">
        <f>'[1]Показатель 1.4'!D13</f>
        <v>2</v>
      </c>
      <c r="G12" s="6">
        <f>'[1]Показатель 1.5'!D17</f>
        <v>2</v>
      </c>
      <c r="H12" s="6">
        <f>'[1]Показатель 1.6'!D19</f>
        <v>4</v>
      </c>
      <c r="I12" s="6">
        <f>'[1]Показатель 1.8'!D13</f>
        <v>2</v>
      </c>
      <c r="J12" s="13">
        <f>'[1]Показатель 1.9'!D13</f>
        <v>4</v>
      </c>
      <c r="K12" s="13">
        <f>'[1]Показатель 1.10'!D13</f>
        <v>4</v>
      </c>
    </row>
    <row r="13" spans="1:11" ht="15.95" customHeight="1">
      <c r="A13" s="3">
        <v>5</v>
      </c>
      <c r="B13" s="4" t="s">
        <v>4</v>
      </c>
      <c r="C13" s="5">
        <f t="shared" si="0"/>
        <v>26</v>
      </c>
      <c r="D13" s="103">
        <f>'[1]Показатель 1.1'!D14</f>
        <v>4</v>
      </c>
      <c r="E13" s="6">
        <f>'[1]Показатель 1.2 '!D14</f>
        <v>4</v>
      </c>
      <c r="F13" s="13">
        <v>2</v>
      </c>
      <c r="G13" s="6">
        <f>'[1]Показатель 1.5'!D18</f>
        <v>2</v>
      </c>
      <c r="H13" s="6">
        <f>'[1]Показатель 1.6'!D22</f>
        <v>4</v>
      </c>
      <c r="I13" s="6">
        <f>'[1]Показатель 1.8'!D14</f>
        <v>2</v>
      </c>
      <c r="J13" s="13">
        <f>'[1]Показатель 1.9'!D14</f>
        <v>4</v>
      </c>
      <c r="K13" s="13">
        <f>'[1]Показатель 1.10'!D14</f>
        <v>4</v>
      </c>
    </row>
    <row r="14" spans="1:11" ht="15.95" customHeight="1">
      <c r="A14" s="3">
        <v>6</v>
      </c>
      <c r="B14" s="4" t="s">
        <v>5</v>
      </c>
      <c r="C14" s="5">
        <f t="shared" si="0"/>
        <v>26</v>
      </c>
      <c r="D14" s="103">
        <f>'[1]Показатель 1.1'!D15</f>
        <v>4</v>
      </c>
      <c r="E14" s="6">
        <f>'[1]Показатель 1.2 '!D15</f>
        <v>4</v>
      </c>
      <c r="F14" s="13">
        <v>2</v>
      </c>
      <c r="G14" s="6">
        <f>'[1]Показатель 1.5'!D20</f>
        <v>2</v>
      </c>
      <c r="H14" s="6">
        <f>'[1]Показатель 1.6'!D25</f>
        <v>4</v>
      </c>
      <c r="I14" s="6">
        <f>'[1]Показатель 1.8'!D15</f>
        <v>2</v>
      </c>
      <c r="J14" s="13">
        <f>'[1]Показатель 1.9'!D15</f>
        <v>4</v>
      </c>
      <c r="K14" s="13">
        <f>'[1]Показатель 1.10'!D15</f>
        <v>4</v>
      </c>
    </row>
    <row r="15" spans="1:11" ht="15.95" customHeight="1">
      <c r="A15" s="3">
        <v>7</v>
      </c>
      <c r="B15" s="4" t="s">
        <v>6</v>
      </c>
      <c r="C15" s="9">
        <f t="shared" si="0"/>
        <v>26</v>
      </c>
      <c r="D15" s="103">
        <f>'[1]Показатель 1.1'!D16</f>
        <v>4</v>
      </c>
      <c r="E15" s="6">
        <f>'[1]Показатель 1.2 '!D16</f>
        <v>4</v>
      </c>
      <c r="F15" s="13">
        <f>'[1]Показатель 1.4'!D16</f>
        <v>2</v>
      </c>
      <c r="G15" s="6">
        <f>'[1]Показатель 1.5'!D21</f>
        <v>2</v>
      </c>
      <c r="H15" s="6">
        <f>'[1]Показатель 1.6'!D26</f>
        <v>4</v>
      </c>
      <c r="I15" s="6">
        <f>'[1]Показатель 1.8'!D16</f>
        <v>2</v>
      </c>
      <c r="J15" s="13">
        <f>'[1]Показатель 1.9'!D16</f>
        <v>4</v>
      </c>
      <c r="K15" s="13">
        <f>'[1]Показатель 1.10'!D16</f>
        <v>4</v>
      </c>
    </row>
    <row r="16" spans="1:11" ht="15.95" customHeight="1">
      <c r="A16" s="3">
        <v>8</v>
      </c>
      <c r="B16" s="4" t="s">
        <v>7</v>
      </c>
      <c r="C16" s="5">
        <f t="shared" si="0"/>
        <v>26</v>
      </c>
      <c r="D16" s="103">
        <f>'[1]Показатель 1.1'!D17</f>
        <v>4</v>
      </c>
      <c r="E16" s="6">
        <f>'[1]Показатель 1.2 '!D17</f>
        <v>4</v>
      </c>
      <c r="F16" s="13">
        <f>'[1]Показатель 1.4'!D17</f>
        <v>2</v>
      </c>
      <c r="G16" s="6">
        <f>'[1]Показатель 1.5'!D22</f>
        <v>2</v>
      </c>
      <c r="H16" s="6">
        <f>'[1]Показатель 1.6'!D29</f>
        <v>4</v>
      </c>
      <c r="I16" s="6">
        <f>'[1]Показатель 1.8'!D17</f>
        <v>2</v>
      </c>
      <c r="J16" s="13">
        <f>'[1]Показатель 1.9'!D17</f>
        <v>4</v>
      </c>
      <c r="K16" s="13">
        <f>'[1]Показатель 1.10'!D17</f>
        <v>4</v>
      </c>
    </row>
    <row r="17" spans="1:11" ht="15.95" customHeight="1">
      <c r="A17" s="3">
        <v>9</v>
      </c>
      <c r="B17" s="4" t="s">
        <v>8</v>
      </c>
      <c r="C17" s="5">
        <f t="shared" si="0"/>
        <v>26</v>
      </c>
      <c r="D17" s="103">
        <f>'[1]Показатель 1.1'!D18</f>
        <v>4</v>
      </c>
      <c r="E17" s="6">
        <f>'[1]Показатель 1.2 '!D18</f>
        <v>4</v>
      </c>
      <c r="F17" s="13">
        <v>2</v>
      </c>
      <c r="G17" s="6">
        <f>'[1]Показатель 1.5'!D24</f>
        <v>2</v>
      </c>
      <c r="H17" s="6">
        <f>'[1]Показатель 1.6'!D34</f>
        <v>4</v>
      </c>
      <c r="I17" s="6">
        <f>'[1]Показатель 1.8'!D18</f>
        <v>2</v>
      </c>
      <c r="J17" s="13">
        <f>'[1]Показатель 1.9'!D18</f>
        <v>4</v>
      </c>
      <c r="K17" s="13">
        <f>'[1]Показатель 1.10'!D18</f>
        <v>4</v>
      </c>
    </row>
    <row r="18" spans="1:11" ht="15.95" customHeight="1">
      <c r="A18" s="3">
        <v>10</v>
      </c>
      <c r="B18" s="4" t="s">
        <v>9</v>
      </c>
      <c r="C18" s="5">
        <f t="shared" si="0"/>
        <v>26</v>
      </c>
      <c r="D18" s="103">
        <f>'[1]Показатель 1.1'!D19</f>
        <v>4</v>
      </c>
      <c r="E18" s="6">
        <f>'[1]Показатель 1.2 '!D19</f>
        <v>4</v>
      </c>
      <c r="F18" s="13">
        <v>2</v>
      </c>
      <c r="G18" s="6">
        <f>'[1]Показатель 1.5'!D25</f>
        <v>2</v>
      </c>
      <c r="H18" s="6">
        <f>'[1]Показатель 1.6'!D35</f>
        <v>4</v>
      </c>
      <c r="I18" s="6">
        <f>'[1]Показатель 1.8'!D19</f>
        <v>2</v>
      </c>
      <c r="J18" s="13">
        <f>'[1]Показатель 1.9'!D19</f>
        <v>4</v>
      </c>
      <c r="K18" s="13">
        <f>'[1]Показатель 1.10'!D19</f>
        <v>4</v>
      </c>
    </row>
    <row r="19" spans="1:11" ht="15.95" customHeight="1">
      <c r="A19" s="3">
        <v>11</v>
      </c>
      <c r="B19" s="4" t="s">
        <v>10</v>
      </c>
      <c r="C19" s="5">
        <f t="shared" si="0"/>
        <v>26</v>
      </c>
      <c r="D19" s="103">
        <f>'[1]Показатель 1.1'!D20</f>
        <v>4</v>
      </c>
      <c r="E19" s="6">
        <f>'[1]Показатель 1.2 '!D20</f>
        <v>4</v>
      </c>
      <c r="F19" s="13">
        <v>2</v>
      </c>
      <c r="G19" s="6">
        <f>'[1]Показатель 1.5'!D26</f>
        <v>2</v>
      </c>
      <c r="H19" s="6">
        <f>'[1]Показатель 1.6'!D36</f>
        <v>4</v>
      </c>
      <c r="I19" s="6">
        <f>'[1]Показатель 1.8'!D20</f>
        <v>2</v>
      </c>
      <c r="J19" s="13">
        <f>'[1]Показатель 1.9'!D20</f>
        <v>4</v>
      </c>
      <c r="K19" s="13">
        <f>'[1]Показатель 1.10'!D20</f>
        <v>4</v>
      </c>
    </row>
    <row r="20" spans="1:11" ht="15.95" customHeight="1">
      <c r="A20" s="3">
        <v>12</v>
      </c>
      <c r="B20" s="4" t="s">
        <v>11</v>
      </c>
      <c r="C20" s="5">
        <f t="shared" si="0"/>
        <v>26</v>
      </c>
      <c r="D20" s="103">
        <f>'[1]Показатель 1.1'!D21</f>
        <v>4</v>
      </c>
      <c r="E20" s="6">
        <f>'[1]Показатель 1.2 '!D21</f>
        <v>4</v>
      </c>
      <c r="F20" s="13">
        <v>2</v>
      </c>
      <c r="G20" s="6">
        <f>'[1]Показатель 1.5'!D28</f>
        <v>2</v>
      </c>
      <c r="H20" s="6">
        <f>'[1]Показатель 1.6'!D40</f>
        <v>4</v>
      </c>
      <c r="I20" s="6">
        <f>'[1]Показатель 1.8'!D21</f>
        <v>2</v>
      </c>
      <c r="J20" s="13">
        <f>'[1]Показатель 1.9'!D21</f>
        <v>4</v>
      </c>
      <c r="K20" s="13">
        <f>'[1]Показатель 1.10'!D21</f>
        <v>4</v>
      </c>
    </row>
    <row r="21" spans="1:11" ht="15.95" customHeight="1">
      <c r="A21" s="3">
        <v>13</v>
      </c>
      <c r="B21" s="4" t="s">
        <v>12</v>
      </c>
      <c r="C21" s="5">
        <f t="shared" si="0"/>
        <v>26</v>
      </c>
      <c r="D21" s="103">
        <f>'[1]Показатель 1.1'!D22</f>
        <v>4</v>
      </c>
      <c r="E21" s="6">
        <f>'[1]Показатель 1.2 '!D22</f>
        <v>4</v>
      </c>
      <c r="F21" s="13">
        <v>2</v>
      </c>
      <c r="G21" s="6">
        <f>'[1]Показатель 1.5'!D34</f>
        <v>2</v>
      </c>
      <c r="H21" s="6">
        <f>'[1]Показатель 1.6'!D43</f>
        <v>4</v>
      </c>
      <c r="I21" s="6">
        <f>'[1]Показатель 1.8'!D22</f>
        <v>2</v>
      </c>
      <c r="J21" s="13">
        <f>'[1]Показатель 1.9'!D22</f>
        <v>4</v>
      </c>
      <c r="K21" s="13">
        <f>'[1]Показатель 1.10'!D22</f>
        <v>4</v>
      </c>
    </row>
    <row r="22" spans="1:11" ht="15.95" customHeight="1">
      <c r="A22" s="3">
        <v>14</v>
      </c>
      <c r="B22" s="4" t="s">
        <v>13</v>
      </c>
      <c r="C22" s="5">
        <f>SUM(D22:K22)</f>
        <v>26</v>
      </c>
      <c r="D22" s="103">
        <f>'[1]Показатель 1.1'!D23</f>
        <v>4</v>
      </c>
      <c r="E22" s="6">
        <f>'[1]Показатель 1.2 '!D23</f>
        <v>4</v>
      </c>
      <c r="F22" s="13">
        <v>2</v>
      </c>
      <c r="G22" s="6">
        <f>'[1]Показатель 1.5'!D35</f>
        <v>2</v>
      </c>
      <c r="H22" s="6">
        <f>'[1]Показатель 1.6'!D45</f>
        <v>4</v>
      </c>
      <c r="I22" s="6">
        <f>'[1]Показатель 1.8'!D23</f>
        <v>2</v>
      </c>
      <c r="J22" s="13">
        <f>'[1]Показатель 1.9'!D23</f>
        <v>4</v>
      </c>
      <c r="K22" s="13">
        <f>'[1]Показатель 1.10'!D23</f>
        <v>4</v>
      </c>
    </row>
    <row r="23" spans="1:11" ht="15.95" customHeight="1">
      <c r="A23" s="3">
        <v>15</v>
      </c>
      <c r="B23" s="4" t="s">
        <v>14</v>
      </c>
      <c r="C23" s="5">
        <f t="shared" si="0"/>
        <v>26</v>
      </c>
      <c r="D23" s="103">
        <f>'[1]Показатель 1.1'!D24</f>
        <v>4</v>
      </c>
      <c r="E23" s="6">
        <f>'[1]Показатель 1.2 '!D24</f>
        <v>4</v>
      </c>
      <c r="F23" s="13">
        <v>2</v>
      </c>
      <c r="G23" s="6">
        <f>'[1]Показатель 1.5'!D37</f>
        <v>2</v>
      </c>
      <c r="H23" s="6">
        <f>'[1]Показатель 1.6'!D49</f>
        <v>4</v>
      </c>
      <c r="I23" s="6">
        <f>'[1]Показатель 1.8'!D24</f>
        <v>2</v>
      </c>
      <c r="J23" s="13">
        <f>'[1]Показатель 1.9'!D24</f>
        <v>4</v>
      </c>
      <c r="K23" s="13">
        <f>'[1]Показатель 1.10'!D24</f>
        <v>4</v>
      </c>
    </row>
    <row r="24" spans="1:11" ht="15.95" customHeight="1">
      <c r="A24" s="3">
        <v>16</v>
      </c>
      <c r="B24" s="4" t="s">
        <v>15</v>
      </c>
      <c r="C24" s="5">
        <f t="shared" si="0"/>
        <v>26</v>
      </c>
      <c r="D24" s="103">
        <f>'[1]Показатель 1.1'!D25</f>
        <v>4</v>
      </c>
      <c r="E24" s="6">
        <f>'[1]Показатель 1.2 '!D25</f>
        <v>4</v>
      </c>
      <c r="F24" s="13">
        <v>2</v>
      </c>
      <c r="G24" s="6">
        <f>'[1]Показатель 1.5'!D38</f>
        <v>2</v>
      </c>
      <c r="H24" s="6">
        <f>'[1]Показатель 1.6'!D51</f>
        <v>4</v>
      </c>
      <c r="I24" s="6">
        <f>'[1]Показатель 1.8'!D25</f>
        <v>2</v>
      </c>
      <c r="J24" s="13">
        <f>'[1]Показатель 1.9'!D25</f>
        <v>4</v>
      </c>
      <c r="K24" s="13">
        <f>'[1]Показатель 1.10'!D25</f>
        <v>4</v>
      </c>
    </row>
    <row r="25" spans="1:11" ht="15.95" customHeight="1">
      <c r="A25" s="3">
        <v>17</v>
      </c>
      <c r="B25" s="4" t="s">
        <v>16</v>
      </c>
      <c r="C25" s="5">
        <f t="shared" si="0"/>
        <v>26</v>
      </c>
      <c r="D25" s="103">
        <f>'[1]Показатель 1.1'!D26</f>
        <v>4</v>
      </c>
      <c r="E25" s="6">
        <f>'[1]Показатель 1.2 '!D26</f>
        <v>4</v>
      </c>
      <c r="F25" s="13">
        <v>2</v>
      </c>
      <c r="G25" s="6">
        <f>'[1]Показатель 1.5'!D40</f>
        <v>2</v>
      </c>
      <c r="H25" s="6">
        <f>'[1]Показатель 1.6'!D54</f>
        <v>4</v>
      </c>
      <c r="I25" s="6">
        <f>'[1]Показатель 1.8'!D28</f>
        <v>2</v>
      </c>
      <c r="J25" s="13">
        <f>'[1]Показатель 1.9'!D26</f>
        <v>4</v>
      </c>
      <c r="K25" s="13">
        <f>'[1]Показатель 1.10'!D26</f>
        <v>4</v>
      </c>
    </row>
    <row r="26" spans="1:11" ht="15.95" customHeight="1">
      <c r="A26" s="3">
        <v>18</v>
      </c>
      <c r="B26" s="4" t="s">
        <v>17</v>
      </c>
      <c r="C26" s="5">
        <f t="shared" si="0"/>
        <v>26</v>
      </c>
      <c r="D26" s="103">
        <f>'[1]Показатель 1.1'!D27</f>
        <v>4</v>
      </c>
      <c r="E26" s="6">
        <f>'[1]Показатель 1.2 '!D27</f>
        <v>4</v>
      </c>
      <c r="F26" s="13">
        <v>2</v>
      </c>
      <c r="G26" s="6">
        <f>'[1]Показатель 1.5'!D42</f>
        <v>2</v>
      </c>
      <c r="H26" s="6">
        <f>'[1]Показатель 1.6'!D57</f>
        <v>4</v>
      </c>
      <c r="I26" s="6">
        <f>'[1]Показатель 1.8'!D29</f>
        <v>2</v>
      </c>
      <c r="J26" s="13">
        <f>'[1]Показатель 1.9'!D27</f>
        <v>4</v>
      </c>
      <c r="K26" s="13">
        <f>'[1]Показатель 1.10'!D27</f>
        <v>4</v>
      </c>
    </row>
    <row r="27" spans="1:11" ht="15.95" customHeight="1">
      <c r="A27" s="3">
        <v>19</v>
      </c>
      <c r="B27" s="4" t="s">
        <v>18</v>
      </c>
      <c r="C27" s="5">
        <f t="shared" si="0"/>
        <v>26</v>
      </c>
      <c r="D27" s="103">
        <f>'[1]Показатель 1.1'!D28</f>
        <v>4</v>
      </c>
      <c r="E27" s="6">
        <f>'[1]Показатель 1.2 '!D28</f>
        <v>4</v>
      </c>
      <c r="F27" s="13">
        <v>2</v>
      </c>
      <c r="G27" s="6">
        <f>'[1]Показатель 1.5'!D46</f>
        <v>2</v>
      </c>
      <c r="H27" s="6">
        <f>'[1]Показатель 1.6'!D60</f>
        <v>4</v>
      </c>
      <c r="I27" s="6">
        <f>'[1]Показатель 1.8'!D30</f>
        <v>2</v>
      </c>
      <c r="J27" s="13">
        <f>'[1]Показатель 1.9'!D28</f>
        <v>4</v>
      </c>
      <c r="K27" s="13">
        <f>'[1]Показатель 1.10'!D28</f>
        <v>4</v>
      </c>
    </row>
    <row r="28" spans="1:11" ht="15.95" customHeight="1">
      <c r="A28" s="3">
        <v>20</v>
      </c>
      <c r="B28" s="4" t="s">
        <v>19</v>
      </c>
      <c r="C28" s="5">
        <f t="shared" si="0"/>
        <v>26</v>
      </c>
      <c r="D28" s="103">
        <f>'[1]Показатель 1.1'!D29</f>
        <v>4</v>
      </c>
      <c r="E28" s="6">
        <f>'[1]Показатель 1.2 '!D29</f>
        <v>4</v>
      </c>
      <c r="F28" s="13">
        <v>2</v>
      </c>
      <c r="G28" s="6">
        <f>'[1]Показатель 1.5'!D47</f>
        <v>2</v>
      </c>
      <c r="H28" s="6">
        <f>'[1]Показатель 1.6'!D63</f>
        <v>4</v>
      </c>
      <c r="I28" s="6">
        <f>'[1]Показатель 1.8'!D31</f>
        <v>2</v>
      </c>
      <c r="J28" s="13">
        <f>'[1]Показатель 1.9'!D29</f>
        <v>4</v>
      </c>
      <c r="K28" s="13">
        <f>'[1]Показатель 1.10'!D29</f>
        <v>4</v>
      </c>
    </row>
    <row r="29" spans="1:11" ht="15.95" customHeight="1">
      <c r="A29" s="3">
        <v>21</v>
      </c>
      <c r="B29" s="4" t="s">
        <v>20</v>
      </c>
      <c r="C29" s="5">
        <f t="shared" si="0"/>
        <v>26</v>
      </c>
      <c r="D29" s="103">
        <f>'[1]Показатель 1.1'!D30</f>
        <v>4</v>
      </c>
      <c r="E29" s="6">
        <f>'[1]Показатель 1.2 '!D30</f>
        <v>4</v>
      </c>
      <c r="F29" s="13">
        <v>2</v>
      </c>
      <c r="G29" s="6">
        <f>'[1]Показатель 1.5'!D49</f>
        <v>2</v>
      </c>
      <c r="H29" s="6">
        <f>'[1]Показатель 1.6'!D66</f>
        <v>4</v>
      </c>
      <c r="I29" s="6">
        <f>'[1]Показатель 1.8'!D32</f>
        <v>2</v>
      </c>
      <c r="J29" s="13">
        <f>'[1]Показатель 1.9'!D30</f>
        <v>4</v>
      </c>
      <c r="K29" s="13">
        <f>'[1]Показатель 1.10'!D30</f>
        <v>4</v>
      </c>
    </row>
    <row r="30" spans="1:11" ht="15.95" customHeight="1">
      <c r="A30" s="3">
        <v>22</v>
      </c>
      <c r="B30" s="4" t="s">
        <v>21</v>
      </c>
      <c r="C30" s="5">
        <f t="shared" si="0"/>
        <v>26</v>
      </c>
      <c r="D30" s="103">
        <f>'[1]Показатель 1.1'!D31</f>
        <v>4</v>
      </c>
      <c r="E30" s="6">
        <f>'[1]Показатель 1.2 '!D31</f>
        <v>4</v>
      </c>
      <c r="F30" s="13">
        <v>2</v>
      </c>
      <c r="G30" s="6">
        <f>'[1]Показатель 1.5'!D50</f>
        <v>2</v>
      </c>
      <c r="H30" s="6">
        <f>'[1]Показатель 1.6'!D71</f>
        <v>4</v>
      </c>
      <c r="I30" s="6">
        <f>'[1]Показатель 1.8'!D33</f>
        <v>2</v>
      </c>
      <c r="J30" s="13">
        <f>'[1]Показатель 1.9'!D31</f>
        <v>4</v>
      </c>
      <c r="K30" s="13">
        <f>'[1]Показатель 1.10'!D31</f>
        <v>4</v>
      </c>
    </row>
    <row r="31" spans="1:11" ht="15.95" customHeight="1">
      <c r="A31" s="3">
        <v>23</v>
      </c>
      <c r="B31" s="4" t="s">
        <v>22</v>
      </c>
      <c r="C31" s="5">
        <f t="shared" si="0"/>
        <v>26</v>
      </c>
      <c r="D31" s="103">
        <f>'[1]Показатель 1.1'!D32</f>
        <v>4</v>
      </c>
      <c r="E31" s="6">
        <f>'[1]Показатель 1.2 '!D32</f>
        <v>4</v>
      </c>
      <c r="F31" s="13">
        <v>2</v>
      </c>
      <c r="G31" s="6">
        <f>'[1]Показатель 1.5'!D52</f>
        <v>2</v>
      </c>
      <c r="H31" s="6">
        <f>'[1]Показатель 1.6'!D73</f>
        <v>4</v>
      </c>
      <c r="I31" s="6">
        <f>'[1]Показатель 1.8'!D34</f>
        <v>2</v>
      </c>
      <c r="J31" s="13">
        <f>'[1]Показатель 1.9'!D32</f>
        <v>4</v>
      </c>
      <c r="K31" s="13">
        <f>'[1]Показатель 1.10'!D32</f>
        <v>4</v>
      </c>
    </row>
    <row r="32" spans="1:11" ht="15.95" customHeight="1">
      <c r="A32" s="3">
        <v>24</v>
      </c>
      <c r="B32" s="4" t="s">
        <v>23</v>
      </c>
      <c r="C32" s="5">
        <f t="shared" si="0"/>
        <v>26</v>
      </c>
      <c r="D32" s="103">
        <f>'[1]Показатель 1.1'!D33</f>
        <v>4</v>
      </c>
      <c r="E32" s="6">
        <f>'[1]Показатель 1.2 '!D33</f>
        <v>4</v>
      </c>
      <c r="F32" s="13">
        <v>2</v>
      </c>
      <c r="G32" s="6">
        <f>'[1]Показатель 1.5'!D53</f>
        <v>2</v>
      </c>
      <c r="H32" s="6">
        <f>'[1]Показатель 1.6'!D75</f>
        <v>4</v>
      </c>
      <c r="I32" s="6">
        <f>'[1]Показатель 1.8'!D35</f>
        <v>2</v>
      </c>
      <c r="J32" s="13">
        <f>'[1]Показатель 1.9'!D33</f>
        <v>4</v>
      </c>
      <c r="K32" s="13">
        <f>'[1]Показатель 1.10'!D33</f>
        <v>4</v>
      </c>
    </row>
    <row r="33" spans="1:11" ht="15.95" customHeight="1">
      <c r="A33" s="3">
        <v>25</v>
      </c>
      <c r="B33" s="4" t="s">
        <v>24</v>
      </c>
      <c r="C33" s="9">
        <f t="shared" si="0"/>
        <v>26</v>
      </c>
      <c r="D33" s="103">
        <f>'[1]Показатель 1.1'!D34</f>
        <v>4</v>
      </c>
      <c r="E33" s="6">
        <f>'[1]Показатель 1.2 '!D34</f>
        <v>4</v>
      </c>
      <c r="F33" s="13">
        <v>2</v>
      </c>
      <c r="G33" s="6">
        <f>'[1]Показатель 1.5'!D56</f>
        <v>2</v>
      </c>
      <c r="H33" s="6">
        <f>'[1]Показатель 1.6'!D78</f>
        <v>4</v>
      </c>
      <c r="I33" s="6">
        <f>'[1]Показатель 1.8'!D36</f>
        <v>2</v>
      </c>
      <c r="J33" s="13">
        <f>'[1]Показатель 1.9'!D34</f>
        <v>4</v>
      </c>
      <c r="K33" s="13">
        <f>'[1]Показатель 1.10'!D34</f>
        <v>4</v>
      </c>
    </row>
    <row r="34" spans="1:11" ht="15.95" customHeight="1">
      <c r="A34" s="3">
        <v>26</v>
      </c>
      <c r="B34" s="4" t="s">
        <v>25</v>
      </c>
      <c r="C34" s="9">
        <f t="shared" si="0"/>
        <v>26</v>
      </c>
      <c r="D34" s="103">
        <f>'[1]Показатель 1.1'!D35</f>
        <v>4</v>
      </c>
      <c r="E34" s="6">
        <f>'[1]Показатель 1.2 '!D35</f>
        <v>4</v>
      </c>
      <c r="F34" s="13">
        <v>2</v>
      </c>
      <c r="G34" s="6">
        <f>'[1]Показатель 1.5'!D58</f>
        <v>2</v>
      </c>
      <c r="H34" s="6">
        <f>'[1]Показатель 1.6'!D83</f>
        <v>4</v>
      </c>
      <c r="I34" s="6">
        <f>'[1]Показатель 1.8'!D37</f>
        <v>2</v>
      </c>
      <c r="J34" s="13">
        <f>'[1]Показатель 1.9'!D35</f>
        <v>4</v>
      </c>
      <c r="K34" s="13">
        <f>'[1]Показатель 1.10'!D35</f>
        <v>4</v>
      </c>
    </row>
    <row r="35" spans="1:11" ht="15.95" customHeight="1">
      <c r="A35" s="3">
        <v>27</v>
      </c>
      <c r="B35" s="4" t="s">
        <v>26</v>
      </c>
      <c r="C35" s="9">
        <f t="shared" si="0"/>
        <v>26</v>
      </c>
      <c r="D35" s="103">
        <f>'[1]Показатель 1.1'!D36</f>
        <v>4</v>
      </c>
      <c r="E35" s="6">
        <f>'[1]Показатель 1.2 '!D36</f>
        <v>4</v>
      </c>
      <c r="F35" s="13">
        <v>2</v>
      </c>
      <c r="G35" s="6">
        <f>'[1]Показатель 1.5'!D59</f>
        <v>2</v>
      </c>
      <c r="H35" s="6">
        <f>'[1]Показатель 1.6'!D84</f>
        <v>4</v>
      </c>
      <c r="I35" s="6">
        <f>'[1]Показатель 1.8'!D38</f>
        <v>2</v>
      </c>
      <c r="J35" s="13">
        <f>'[1]Показатель 1.9'!D36</f>
        <v>4</v>
      </c>
      <c r="K35" s="13">
        <f>'[1]Показатель 1.10'!D36</f>
        <v>4</v>
      </c>
    </row>
    <row r="36" spans="1:11" ht="15.95" customHeight="1">
      <c r="A36" s="3">
        <v>28</v>
      </c>
      <c r="B36" s="4" t="s">
        <v>27</v>
      </c>
      <c r="C36" s="9">
        <f t="shared" si="0"/>
        <v>24</v>
      </c>
      <c r="D36" s="103">
        <f>'[1]Показатель 1.1'!D37</f>
        <v>4</v>
      </c>
      <c r="E36" s="6">
        <f>'[1]Показатель 1.2 '!D37</f>
        <v>4</v>
      </c>
      <c r="F36" s="13">
        <v>2</v>
      </c>
      <c r="G36" s="6">
        <f>'[1]Показатель 1.5'!D60</f>
        <v>0</v>
      </c>
      <c r="H36" s="6">
        <f>'[1]Показатель 1.6'!D87</f>
        <v>4</v>
      </c>
      <c r="I36" s="6">
        <f>'[1]Показатель 1.8'!D41</f>
        <v>2</v>
      </c>
      <c r="J36" s="13">
        <f>'[1]Показатель 1.9'!D37</f>
        <v>4</v>
      </c>
      <c r="K36" s="13">
        <f>'[1]Показатель 1.10'!D37</f>
        <v>4</v>
      </c>
    </row>
    <row r="37" spans="1:11" ht="15.95" customHeight="1">
      <c r="A37" s="3">
        <v>29</v>
      </c>
      <c r="B37" s="4" t="s">
        <v>28</v>
      </c>
      <c r="C37" s="9">
        <f t="shared" si="0"/>
        <v>26</v>
      </c>
      <c r="D37" s="103">
        <f>'[1]Показатель 1.1'!D38</f>
        <v>4</v>
      </c>
      <c r="E37" s="6">
        <f>'[1]Показатель 1.2 '!D38</f>
        <v>4</v>
      </c>
      <c r="F37" s="13">
        <v>2</v>
      </c>
      <c r="G37" s="6">
        <f>'[1]Показатель 1.5'!D61</f>
        <v>2</v>
      </c>
      <c r="H37" s="6">
        <f>'[1]Показатель 1.6'!D90</f>
        <v>4</v>
      </c>
      <c r="I37" s="6">
        <f>'[1]Показатель 1.8'!D42</f>
        <v>2</v>
      </c>
      <c r="J37" s="13">
        <f>'[1]Показатель 1.9'!D38</f>
        <v>4</v>
      </c>
      <c r="K37" s="13">
        <f>'[1]Показатель 1.10'!D38</f>
        <v>4</v>
      </c>
    </row>
    <row r="38" spans="1:11" ht="15.95" customHeight="1">
      <c r="A38" s="10">
        <v>30</v>
      </c>
      <c r="B38" s="4" t="s">
        <v>29</v>
      </c>
      <c r="C38" s="9">
        <f t="shared" si="0"/>
        <v>26</v>
      </c>
      <c r="D38" s="103">
        <f>'[1]Показатель 1.1'!D39</f>
        <v>4</v>
      </c>
      <c r="E38" s="6">
        <f>'[1]Показатель 1.2 '!D39</f>
        <v>4</v>
      </c>
      <c r="F38" s="13">
        <v>2</v>
      </c>
      <c r="G38" s="6">
        <f>'[1]Показатель 1.5'!D62</f>
        <v>2</v>
      </c>
      <c r="H38" s="6">
        <f>'[1]Показатель 1.6'!D91</f>
        <v>4</v>
      </c>
      <c r="I38" s="6">
        <f>'[1]Показатель 1.8'!D43</f>
        <v>2</v>
      </c>
      <c r="J38" s="13">
        <f>'[1]Показатель 1.9'!D39</f>
        <v>4</v>
      </c>
      <c r="K38" s="13">
        <f>'[1]Показатель 1.10'!D39</f>
        <v>4</v>
      </c>
    </row>
    <row r="39" spans="1:11" ht="15.95" customHeight="1">
      <c r="A39" s="10">
        <v>31</v>
      </c>
      <c r="B39" s="4" t="s">
        <v>30</v>
      </c>
      <c r="C39" s="9">
        <f t="shared" si="0"/>
        <v>26</v>
      </c>
      <c r="D39" s="103">
        <f>'[1]Показатель 1.1'!D40</f>
        <v>4</v>
      </c>
      <c r="E39" s="6">
        <f>'[1]Показатель 1.2 '!D40</f>
        <v>4</v>
      </c>
      <c r="F39" s="13">
        <v>2</v>
      </c>
      <c r="G39" s="6">
        <f>'[1]Показатель 1.5'!D63</f>
        <v>2</v>
      </c>
      <c r="H39" s="6">
        <f>'[1]Показатель 1.6'!D94</f>
        <v>4</v>
      </c>
      <c r="I39" s="6">
        <f>'[1]Показатель 1.8'!D44</f>
        <v>2</v>
      </c>
      <c r="J39" s="13">
        <f>'[1]Показатель 1.9'!D40</f>
        <v>4</v>
      </c>
      <c r="K39" s="13">
        <f>'[1]Показатель 1.10'!D40</f>
        <v>4</v>
      </c>
    </row>
    <row r="40" spans="1:11" ht="15.95" customHeight="1">
      <c r="A40" s="10">
        <v>32</v>
      </c>
      <c r="B40" s="4" t="s">
        <v>31</v>
      </c>
      <c r="C40" s="9">
        <f t="shared" si="0"/>
        <v>26</v>
      </c>
      <c r="D40" s="103">
        <f>'[1]Показатель 1.1'!D41</f>
        <v>4</v>
      </c>
      <c r="E40" s="6">
        <f>'[1]Показатель 1.2 '!D41</f>
        <v>4</v>
      </c>
      <c r="F40" s="13">
        <v>2</v>
      </c>
      <c r="G40" s="6">
        <f>'[1]Показатель 1.5'!D64</f>
        <v>2</v>
      </c>
      <c r="H40" s="6">
        <f>'[1]Показатель 1.6'!D97</f>
        <v>4</v>
      </c>
      <c r="I40" s="6">
        <f>'[1]Показатель 1.8'!D45</f>
        <v>2</v>
      </c>
      <c r="J40" s="13">
        <f>'[1]Показатель 1.9'!D41</f>
        <v>4</v>
      </c>
      <c r="K40" s="13">
        <f>'[1]Показатель 1.10'!D41</f>
        <v>4</v>
      </c>
    </row>
    <row r="41" spans="1:11" ht="15.95" customHeight="1">
      <c r="A41" s="10">
        <v>33</v>
      </c>
      <c r="B41" s="4" t="s">
        <v>32</v>
      </c>
      <c r="C41" s="9">
        <f t="shared" si="0"/>
        <v>26</v>
      </c>
      <c r="D41" s="103">
        <f>'[1]Показатель 1.1'!D42</f>
        <v>4</v>
      </c>
      <c r="E41" s="6">
        <f>'[1]Показатель 1.2 '!D42</f>
        <v>4</v>
      </c>
      <c r="F41" s="13">
        <v>2</v>
      </c>
      <c r="G41" s="6">
        <f>'[1]Показатель 1.5'!D65</f>
        <v>2</v>
      </c>
      <c r="H41" s="6">
        <f>'[1]Показатель 1.6'!D100</f>
        <v>4</v>
      </c>
      <c r="I41" s="6">
        <f>'[1]Показатель 1.8'!D46</f>
        <v>2</v>
      </c>
      <c r="J41" s="13">
        <f>'[1]Показатель 1.9'!D42</f>
        <v>4</v>
      </c>
      <c r="K41" s="13">
        <f>'[1]Показатель 1.10'!D42</f>
        <v>4</v>
      </c>
    </row>
    <row r="42" spans="1:11">
      <c r="C42" s="15"/>
    </row>
    <row r="44" spans="1:11" ht="18.75">
      <c r="C44" s="46"/>
    </row>
  </sheetData>
  <sortState ref="A3:C35">
    <sortCondition descending="1" ref="C3"/>
  </sortState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7" zoomScaleNormal="100" workbookViewId="0">
      <selection activeCell="C9" sqref="C9:C41"/>
    </sheetView>
  </sheetViews>
  <sheetFormatPr defaultRowHeight="12.75"/>
  <cols>
    <col min="1" max="1" width="8" style="1" customWidth="1"/>
    <col min="2" max="2" width="39.5703125" style="1" customWidth="1"/>
    <col min="3" max="3" width="13.42578125" style="1" customWidth="1"/>
    <col min="4" max="4" width="20" style="1" customWidth="1"/>
    <col min="5" max="11" width="19.7109375" style="1" customWidth="1"/>
    <col min="12" max="12" width="23.85546875" style="1" customWidth="1"/>
    <col min="13" max="16384" width="9.140625" style="1"/>
  </cols>
  <sheetData>
    <row r="1" spans="1:12" ht="39" customHeight="1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2" s="77" customFormat="1" ht="21.75" customHeight="1">
      <c r="A2" s="174" t="s">
        <v>62</v>
      </c>
      <c r="B2" s="174"/>
      <c r="C2" s="175" t="str">
        <f>'[2]Методика (Направление 2)'!B2</f>
        <v>Наличие и содержательное наполнение "Бюджета для граждан"</v>
      </c>
      <c r="D2" s="175"/>
      <c r="E2" s="175"/>
      <c r="F2" s="175"/>
      <c r="G2" s="175"/>
      <c r="H2" s="175"/>
      <c r="I2" s="175"/>
      <c r="J2" s="175"/>
      <c r="K2" s="175"/>
    </row>
    <row r="3" spans="1:12" ht="24" customHeight="1">
      <c r="A3" s="176" t="s">
        <v>54</v>
      </c>
      <c r="B3" s="170" t="s">
        <v>33</v>
      </c>
      <c r="C3" s="170" t="s">
        <v>63</v>
      </c>
      <c r="D3" s="78" t="s">
        <v>64</v>
      </c>
      <c r="E3" s="78" t="s">
        <v>65</v>
      </c>
      <c r="F3" s="83" t="s">
        <v>66</v>
      </c>
      <c r="G3" s="78" t="s">
        <v>67</v>
      </c>
      <c r="H3" s="78" t="s">
        <v>68</v>
      </c>
      <c r="I3" s="78" t="s">
        <v>69</v>
      </c>
      <c r="J3" s="78" t="s">
        <v>70</v>
      </c>
      <c r="K3" s="78" t="s">
        <v>71</v>
      </c>
      <c r="L3" s="78" t="s">
        <v>104</v>
      </c>
    </row>
    <row r="4" spans="1:12" ht="217.5" customHeight="1">
      <c r="A4" s="177"/>
      <c r="B4" s="171"/>
      <c r="C4" s="171"/>
      <c r="D4" s="79" t="str">
        <f>'[2]Методика (Направление 2)'!B3</f>
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</c>
      <c r="E4" s="79" t="str">
        <f>'[2]Методика (Направление 2)'!B7</f>
        <v>Представление в "Бюджете для граждан" пояснений, используемых терминов</v>
      </c>
      <c r="F4" s="84" t="str">
        <f>'[2]Методика (Направление 2)'!B11</f>
        <v>Представление в "Бюджете для граждан" показателей прогноза социально-экономического развития муниципального образования</v>
      </c>
      <c r="G4" s="79" t="str">
        <f>'[2]Методика (Направление 2)'!B14</f>
        <v>Представление в "Бюджете для граждан" сведений о доходах бюджета на текущий финансовый год в разрезе видов доходов</v>
      </c>
      <c r="H4" s="2" t="str">
        <f>'[2]Методика (Направление 2)'!B17</f>
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</c>
      <c r="I4" s="2" t="str">
        <f>'[2]Методика (Направление 2)'!B20</f>
        <v>Представление в "Бюджете для граждан" сведений о расходах на реализацию муниципальных программ на текущий финансовый год</v>
      </c>
      <c r="J4" s="2" t="str">
        <f>'[2]Методика (Направление 2)'!B23</f>
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</c>
      <c r="K4" s="2" t="str">
        <f>'[2]Методика (Направление 2)'!B26</f>
        <v>Представление в "Бюджете для граждан" контактной информации для граждан, которые хотят больше узнать о бюджете</v>
      </c>
      <c r="L4" s="2" t="s">
        <v>141</v>
      </c>
    </row>
    <row r="5" spans="1:12" ht="89.25" customHeight="1">
      <c r="A5" s="177"/>
      <c r="B5" s="171"/>
      <c r="C5" s="84"/>
      <c r="D5" s="47" t="s">
        <v>105</v>
      </c>
      <c r="E5" s="47" t="s">
        <v>116</v>
      </c>
      <c r="F5" s="47" t="s">
        <v>116</v>
      </c>
      <c r="G5" s="47" t="s">
        <v>116</v>
      </c>
      <c r="H5" s="47" t="s">
        <v>116</v>
      </c>
      <c r="I5" s="47" t="s">
        <v>116</v>
      </c>
      <c r="J5" s="47" t="s">
        <v>116</v>
      </c>
      <c r="K5" s="47" t="s">
        <v>117</v>
      </c>
      <c r="L5" s="48" t="s">
        <v>142</v>
      </c>
    </row>
    <row r="6" spans="1:12" ht="93.75" customHeight="1">
      <c r="A6" s="177"/>
      <c r="B6" s="171"/>
      <c r="C6" s="84"/>
      <c r="D6" s="49"/>
      <c r="E6" s="49"/>
      <c r="F6" s="49"/>
      <c r="G6" s="49"/>
      <c r="H6" s="49"/>
      <c r="I6" s="49"/>
      <c r="J6" s="49"/>
      <c r="K6" s="49"/>
      <c r="L6" s="48" t="s">
        <v>143</v>
      </c>
    </row>
    <row r="7" spans="1:12" ht="15.95" customHeight="1">
      <c r="A7" s="177"/>
      <c r="B7" s="171"/>
      <c r="C7" s="84"/>
      <c r="D7" s="50" t="s">
        <v>106</v>
      </c>
      <c r="E7" s="50" t="s">
        <v>144</v>
      </c>
      <c r="F7" s="50" t="s">
        <v>144</v>
      </c>
      <c r="G7" s="50" t="s">
        <v>144</v>
      </c>
      <c r="H7" s="50" t="s">
        <v>144</v>
      </c>
      <c r="I7" s="50" t="s">
        <v>144</v>
      </c>
      <c r="J7" s="50" t="s">
        <v>144</v>
      </c>
      <c r="K7" s="50" t="s">
        <v>145</v>
      </c>
      <c r="L7" s="51" t="s">
        <v>106</v>
      </c>
    </row>
    <row r="8" spans="1:12" ht="15.95" customHeight="1">
      <c r="A8" s="178"/>
      <c r="B8" s="179"/>
      <c r="C8" s="85" t="s">
        <v>42</v>
      </c>
      <c r="D8" s="45" t="s">
        <v>42</v>
      </c>
      <c r="E8" s="45" t="s">
        <v>42</v>
      </c>
      <c r="F8" s="45" t="s">
        <v>42</v>
      </c>
      <c r="G8" s="45" t="s">
        <v>42</v>
      </c>
      <c r="H8" s="45" t="s">
        <v>42</v>
      </c>
      <c r="I8" s="45" t="s">
        <v>42</v>
      </c>
      <c r="J8" s="45" t="s">
        <v>42</v>
      </c>
      <c r="K8" s="45" t="s">
        <v>42</v>
      </c>
      <c r="L8" s="45" t="s">
        <v>42</v>
      </c>
    </row>
    <row r="9" spans="1:12" ht="15.95" customHeight="1">
      <c r="A9" s="12">
        <v>1</v>
      </c>
      <c r="B9" s="4" t="s">
        <v>0</v>
      </c>
      <c r="C9" s="9">
        <f>SUM(D9:L9)</f>
        <v>20</v>
      </c>
      <c r="D9" s="104">
        <f>'[2]Показатель 2.1'!D10</f>
        <v>2</v>
      </c>
      <c r="E9" s="13">
        <f>'[2]Показатель 2.2'!D9</f>
        <v>2</v>
      </c>
      <c r="F9" s="13">
        <f>'[2]Показатель 2.3 '!D10</f>
        <v>2</v>
      </c>
      <c r="G9" s="13">
        <f>'[2]Показатель 2.4'!D10</f>
        <v>2</v>
      </c>
      <c r="H9" s="13">
        <f>'[2]Показатель 2.5'!D10</f>
        <v>2</v>
      </c>
      <c r="I9" s="13">
        <f>'[2]Показатель 2.6'!D10</f>
        <v>2</v>
      </c>
      <c r="J9" s="13">
        <f>'[2]Показатель 2.7'!D10</f>
        <v>2</v>
      </c>
      <c r="K9" s="105">
        <f>'[2]Показатель 2.8'!D10</f>
        <v>2</v>
      </c>
      <c r="L9" s="106">
        <f>'[2]Показатель 2.9'!D10</f>
        <v>4</v>
      </c>
    </row>
    <row r="10" spans="1:12" s="109" customFormat="1" ht="15.95" customHeight="1">
      <c r="A10" s="14">
        <v>2</v>
      </c>
      <c r="B10" s="8" t="s">
        <v>1</v>
      </c>
      <c r="C10" s="9">
        <f t="shared" ref="C10:C40" si="0">SUM(D10:L10)</f>
        <v>20</v>
      </c>
      <c r="D10" s="103">
        <f>'[2]Показатель 2.1'!D11</f>
        <v>2</v>
      </c>
      <c r="E10" s="6">
        <f>'[2]Показатель 2.2'!D11</f>
        <v>2</v>
      </c>
      <c r="F10" s="6">
        <f>'[2]Показатель 2.3 '!D11</f>
        <v>2</v>
      </c>
      <c r="G10" s="13">
        <f>'[2]Показатель 2.4'!D11</f>
        <v>2</v>
      </c>
      <c r="H10" s="6">
        <f>'[2]Показатель 2.5'!D11</f>
        <v>2</v>
      </c>
      <c r="I10" s="6">
        <f>'[2]Показатель 2.6'!D11</f>
        <v>2</v>
      </c>
      <c r="J10" s="6">
        <f>'[2]Показатель 2.7'!D11</f>
        <v>2</v>
      </c>
      <c r="K10" s="107">
        <f>'[2]Показатель 2.8'!D11</f>
        <v>2</v>
      </c>
      <c r="L10" s="108">
        <f>'[2]Показатель 2.9'!D11</f>
        <v>4</v>
      </c>
    </row>
    <row r="11" spans="1:12" ht="15.95" customHeight="1">
      <c r="A11" s="12">
        <v>3</v>
      </c>
      <c r="B11" s="4" t="s">
        <v>2</v>
      </c>
      <c r="C11" s="9">
        <f>SUM(D11:L11)</f>
        <v>0</v>
      </c>
      <c r="D11" s="103">
        <f>'[2]Показатель 2.1'!D12</f>
        <v>0</v>
      </c>
      <c r="E11" s="6">
        <f>'[2]Показатель 2.2'!D12</f>
        <v>0</v>
      </c>
      <c r="F11" s="6">
        <f>'[2]Показатель 2.3 '!D12</f>
        <v>0</v>
      </c>
      <c r="G11" s="13">
        <f>'[2]Показатель 2.4'!D12</f>
        <v>0</v>
      </c>
      <c r="H11" s="6">
        <f>'[2]Показатель 2.5'!D12</f>
        <v>0</v>
      </c>
      <c r="I11" s="6">
        <f>'[2]Показатель 2.6'!D12</f>
        <v>0</v>
      </c>
      <c r="J11" s="6">
        <f>'[2]Показатель 2.7'!D12</f>
        <v>0</v>
      </c>
      <c r="K11" s="107">
        <f>'[2]Показатель 2.8'!D12</f>
        <v>0</v>
      </c>
      <c r="L11" s="108">
        <f>'[2]Показатель 2.9'!D12</f>
        <v>0</v>
      </c>
    </row>
    <row r="12" spans="1:12" ht="15.95" customHeight="1">
      <c r="A12" s="12">
        <v>4</v>
      </c>
      <c r="B12" s="4" t="s">
        <v>3</v>
      </c>
      <c r="C12" s="9">
        <f t="shared" si="0"/>
        <v>18</v>
      </c>
      <c r="D12" s="103">
        <f>'[2]Показатель 2.1'!D13</f>
        <v>2</v>
      </c>
      <c r="E12" s="6">
        <f>'[2]Показатель 2.2'!D13</f>
        <v>2</v>
      </c>
      <c r="F12" s="6">
        <f>'[2]Показатель 2.3 '!D13</f>
        <v>2</v>
      </c>
      <c r="G12" s="13">
        <f>'[2]Показатель 2.4'!D13</f>
        <v>2</v>
      </c>
      <c r="H12" s="6">
        <f>'[2]Показатель 2.5'!D13</f>
        <v>2</v>
      </c>
      <c r="I12" s="6">
        <f>'[2]Показатель 2.6'!D13</f>
        <v>2</v>
      </c>
      <c r="J12" s="6">
        <f>'[2]Показатель 2.7'!D13</f>
        <v>2</v>
      </c>
      <c r="K12" s="107">
        <f>'[2]Показатель 2.8'!D13</f>
        <v>2</v>
      </c>
      <c r="L12" s="108">
        <f>'[2]Показатель 2.9'!D13</f>
        <v>2</v>
      </c>
    </row>
    <row r="13" spans="1:12" ht="15.95" customHeight="1">
      <c r="A13" s="12">
        <v>5</v>
      </c>
      <c r="B13" s="4" t="s">
        <v>4</v>
      </c>
      <c r="C13" s="9">
        <f t="shared" si="0"/>
        <v>20</v>
      </c>
      <c r="D13" s="103">
        <f>'[2]Показатель 2.1'!D14</f>
        <v>2</v>
      </c>
      <c r="E13" s="6">
        <f>'[2]Показатель 2.2'!D14</f>
        <v>2</v>
      </c>
      <c r="F13" s="6">
        <f>'[2]Показатель 2.3 '!D14</f>
        <v>2</v>
      </c>
      <c r="G13" s="13">
        <f>'[2]Показатель 2.4'!D14</f>
        <v>2</v>
      </c>
      <c r="H13" s="6">
        <f>'[2]Показатель 2.5'!D14</f>
        <v>2</v>
      </c>
      <c r="I13" s="6">
        <f>'[2]Показатель 2.6'!D14</f>
        <v>2</v>
      </c>
      <c r="J13" s="6">
        <f>'[2]Показатель 2.7'!D14</f>
        <v>2</v>
      </c>
      <c r="K13" s="107">
        <f>'[2]Показатель 2.8'!D14</f>
        <v>2</v>
      </c>
      <c r="L13" s="108">
        <f>'[2]Показатель 2.9'!D14</f>
        <v>4</v>
      </c>
    </row>
    <row r="14" spans="1:12" ht="15.95" customHeight="1">
      <c r="A14" s="12">
        <v>6</v>
      </c>
      <c r="B14" s="4" t="s">
        <v>5</v>
      </c>
      <c r="C14" s="9">
        <f t="shared" si="0"/>
        <v>18</v>
      </c>
      <c r="D14" s="103">
        <f>'[2]Показатель 2.1'!D15</f>
        <v>2</v>
      </c>
      <c r="E14" s="6">
        <f>'[2]Показатель 2.2'!D15</f>
        <v>2</v>
      </c>
      <c r="F14" s="6">
        <f>'[2]Показатель 2.3 '!D15</f>
        <v>2</v>
      </c>
      <c r="G14" s="13">
        <f>'[2]Показатель 2.4'!D15</f>
        <v>2</v>
      </c>
      <c r="H14" s="6">
        <f>'[2]Показатель 2.5'!D15</f>
        <v>2</v>
      </c>
      <c r="I14" s="6">
        <f>'[2]Показатель 2.6'!D15</f>
        <v>2</v>
      </c>
      <c r="J14" s="6">
        <f>'[2]Показатель 2.7'!D15</f>
        <v>2</v>
      </c>
      <c r="K14" s="107">
        <f>'[2]Показатель 2.8'!D15</f>
        <v>2</v>
      </c>
      <c r="L14" s="108">
        <f>'[2]Показатель 2.9'!D15</f>
        <v>2</v>
      </c>
    </row>
    <row r="15" spans="1:12" ht="15.95" customHeight="1">
      <c r="A15" s="12">
        <v>7</v>
      </c>
      <c r="B15" s="4" t="s">
        <v>6</v>
      </c>
      <c r="C15" s="9">
        <f t="shared" si="0"/>
        <v>16</v>
      </c>
      <c r="D15" s="103">
        <f>'[2]Показатель 2.1'!D16</f>
        <v>2</v>
      </c>
      <c r="E15" s="6">
        <f>'[2]Показатель 2.2'!D16</f>
        <v>2</v>
      </c>
      <c r="F15" s="6">
        <f>'[2]Показатель 2.3 '!D16</f>
        <v>0</v>
      </c>
      <c r="G15" s="13">
        <f>'[2]Показатель 2.4'!D16</f>
        <v>2</v>
      </c>
      <c r="H15" s="6">
        <f>'[2]Показатель 2.5'!D16</f>
        <v>2</v>
      </c>
      <c r="I15" s="6">
        <f>'[2]Показатель 2.6'!D16</f>
        <v>2</v>
      </c>
      <c r="J15" s="6">
        <f>'[2]Показатель 2.7'!D16</f>
        <v>2</v>
      </c>
      <c r="K15" s="107">
        <f>'[2]Показатель 2.8'!D16</f>
        <v>2</v>
      </c>
      <c r="L15" s="108">
        <f>'[2]Показатель 2.9'!D16</f>
        <v>2</v>
      </c>
    </row>
    <row r="16" spans="1:12" ht="15.95" customHeight="1">
      <c r="A16" s="12">
        <v>8</v>
      </c>
      <c r="B16" s="4" t="s">
        <v>7</v>
      </c>
      <c r="C16" s="9">
        <f t="shared" si="0"/>
        <v>20</v>
      </c>
      <c r="D16" s="103">
        <f>'[2]Показатель 2.1'!D17</f>
        <v>2</v>
      </c>
      <c r="E16" s="6">
        <f>'[2]Показатель 2.2'!D17</f>
        <v>2</v>
      </c>
      <c r="F16" s="6">
        <f>'[2]Показатель 2.3 '!D17</f>
        <v>2</v>
      </c>
      <c r="G16" s="13">
        <f>'[2]Показатель 2.4'!D17</f>
        <v>2</v>
      </c>
      <c r="H16" s="6">
        <f>'[2]Показатель 2.5'!D17</f>
        <v>2</v>
      </c>
      <c r="I16" s="6">
        <f>'[2]Показатель 2.6'!D17</f>
        <v>2</v>
      </c>
      <c r="J16" s="6">
        <f>'[2]Показатель 2.7'!D17</f>
        <v>2</v>
      </c>
      <c r="K16" s="107">
        <f>'[2]Показатель 2.8'!D17</f>
        <v>2</v>
      </c>
      <c r="L16" s="108">
        <f>'[2]Показатель 2.9'!D17</f>
        <v>4</v>
      </c>
    </row>
    <row r="17" spans="1:12" ht="15.95" customHeight="1">
      <c r="A17" s="12">
        <v>9</v>
      </c>
      <c r="B17" s="4" t="s">
        <v>8</v>
      </c>
      <c r="C17" s="9">
        <f t="shared" si="0"/>
        <v>18</v>
      </c>
      <c r="D17" s="103">
        <f>'[2]Показатель 2.1'!D18</f>
        <v>2</v>
      </c>
      <c r="E17" s="6">
        <f>'[2]Показатель 2.2'!D18</f>
        <v>2</v>
      </c>
      <c r="F17" s="6">
        <f>'[2]Показатель 2.3 '!D18</f>
        <v>2</v>
      </c>
      <c r="G17" s="13">
        <f>'[2]Показатель 2.4'!D18</f>
        <v>2</v>
      </c>
      <c r="H17" s="6">
        <f>'[2]Показатель 2.5'!D18</f>
        <v>2</v>
      </c>
      <c r="I17" s="6">
        <f>'[2]Показатель 2.6'!D18</f>
        <v>2</v>
      </c>
      <c r="J17" s="6">
        <f>'[2]Показатель 2.7'!D18</f>
        <v>2</v>
      </c>
      <c r="K17" s="107">
        <f>'[2]Показатель 2.8'!D18</f>
        <v>2</v>
      </c>
      <c r="L17" s="108">
        <f>'[2]Показатель 2.9'!D18</f>
        <v>2</v>
      </c>
    </row>
    <row r="18" spans="1:12" ht="15.95" customHeight="1">
      <c r="A18" s="12">
        <v>10</v>
      </c>
      <c r="B18" s="4" t="s">
        <v>9</v>
      </c>
      <c r="C18" s="9">
        <f t="shared" si="0"/>
        <v>20</v>
      </c>
      <c r="D18" s="103">
        <f>'[2]Показатель 2.1'!D19</f>
        <v>2</v>
      </c>
      <c r="E18" s="6">
        <f>'[2]Показатель 2.2'!D19</f>
        <v>2</v>
      </c>
      <c r="F18" s="6">
        <f>'[2]Показатель 2.3 '!D19</f>
        <v>2</v>
      </c>
      <c r="G18" s="13">
        <f>'[2]Показатель 2.4'!D19</f>
        <v>2</v>
      </c>
      <c r="H18" s="6">
        <f>'[2]Показатель 2.5'!D19</f>
        <v>2</v>
      </c>
      <c r="I18" s="6">
        <f>'[2]Показатель 2.6'!D19</f>
        <v>2</v>
      </c>
      <c r="J18" s="6">
        <f>'[2]Показатель 2.7'!D19</f>
        <v>2</v>
      </c>
      <c r="K18" s="107">
        <f>'[2]Показатель 2.8'!D19</f>
        <v>2</v>
      </c>
      <c r="L18" s="108">
        <f>'[2]Показатель 2.9'!D19</f>
        <v>4</v>
      </c>
    </row>
    <row r="19" spans="1:12" ht="15.95" customHeight="1">
      <c r="A19" s="12">
        <v>11</v>
      </c>
      <c r="B19" s="4" t="s">
        <v>10</v>
      </c>
      <c r="C19" s="9">
        <f t="shared" si="0"/>
        <v>18</v>
      </c>
      <c r="D19" s="103">
        <f>'[2]Показатель 2.1'!D20</f>
        <v>2</v>
      </c>
      <c r="E19" s="6">
        <f>'[2]Показатель 2.2'!D20</f>
        <v>2</v>
      </c>
      <c r="F19" s="6">
        <f>'[2]Показатель 2.3 '!D20</f>
        <v>2</v>
      </c>
      <c r="G19" s="13">
        <f>'[2]Показатель 2.4'!D20</f>
        <v>2</v>
      </c>
      <c r="H19" s="6">
        <f>'[2]Показатель 2.5'!D20</f>
        <v>2</v>
      </c>
      <c r="I19" s="6">
        <f>'[2]Показатель 2.6'!D20</f>
        <v>2</v>
      </c>
      <c r="J19" s="6">
        <f>'[2]Показатель 2.7'!D20</f>
        <v>2</v>
      </c>
      <c r="K19" s="107">
        <f>'[2]Показатель 2.8'!D20</f>
        <v>2</v>
      </c>
      <c r="L19" s="108">
        <f>'[2]Показатель 2.9'!D20</f>
        <v>2</v>
      </c>
    </row>
    <row r="20" spans="1:12" ht="15.95" customHeight="1">
      <c r="A20" s="12">
        <v>12</v>
      </c>
      <c r="B20" s="4" t="s">
        <v>11</v>
      </c>
      <c r="C20" s="9">
        <f t="shared" si="0"/>
        <v>18</v>
      </c>
      <c r="D20" s="103">
        <f>'[2]Показатель 2.1'!D21</f>
        <v>2</v>
      </c>
      <c r="E20" s="6">
        <f>'[2]Показатель 2.2'!D21</f>
        <v>2</v>
      </c>
      <c r="F20" s="6">
        <f>'[2]Показатель 2.3 '!D21</f>
        <v>2</v>
      </c>
      <c r="G20" s="13">
        <f>'[2]Показатель 2.4'!D21</f>
        <v>2</v>
      </c>
      <c r="H20" s="6">
        <f>'[2]Показатель 2.5'!D21</f>
        <v>2</v>
      </c>
      <c r="I20" s="6">
        <f>'[2]Показатель 2.6'!D21</f>
        <v>2</v>
      </c>
      <c r="J20" s="6">
        <f>'[2]Показатель 2.7'!D21</f>
        <v>2</v>
      </c>
      <c r="K20" s="107">
        <f>'[2]Показатель 2.8'!D21</f>
        <v>2</v>
      </c>
      <c r="L20" s="108">
        <f>'[2]Показатель 2.9'!D21</f>
        <v>2</v>
      </c>
    </row>
    <row r="21" spans="1:12" ht="15.95" customHeight="1">
      <c r="A21" s="12">
        <v>13</v>
      </c>
      <c r="B21" s="4" t="s">
        <v>12</v>
      </c>
      <c r="C21" s="9">
        <f t="shared" si="0"/>
        <v>20</v>
      </c>
      <c r="D21" s="103">
        <f>'[2]Показатель 2.1'!D22</f>
        <v>2</v>
      </c>
      <c r="E21" s="6">
        <f>'[2]Показатель 2.2'!D22</f>
        <v>2</v>
      </c>
      <c r="F21" s="6">
        <f>'[2]Показатель 2.3 '!D22</f>
        <v>2</v>
      </c>
      <c r="G21" s="13">
        <f>'[2]Показатель 2.4'!D22</f>
        <v>2</v>
      </c>
      <c r="H21" s="6">
        <f>'[2]Показатель 2.5'!D22</f>
        <v>2</v>
      </c>
      <c r="I21" s="6">
        <f>'[2]Показатель 2.6'!D22</f>
        <v>2</v>
      </c>
      <c r="J21" s="6">
        <f>'[2]Показатель 2.7'!D22</f>
        <v>2</v>
      </c>
      <c r="K21" s="107">
        <f>'[2]Показатель 2.8'!D22</f>
        <v>2</v>
      </c>
      <c r="L21" s="108">
        <f>'[2]Показатель 2.9'!D22</f>
        <v>4</v>
      </c>
    </row>
    <row r="22" spans="1:12" ht="15.95" customHeight="1">
      <c r="A22" s="12">
        <v>14</v>
      </c>
      <c r="B22" s="4" t="s">
        <v>13</v>
      </c>
      <c r="C22" s="9">
        <f t="shared" si="0"/>
        <v>18</v>
      </c>
      <c r="D22" s="103">
        <f>'[2]Показатель 2.1'!D23</f>
        <v>2</v>
      </c>
      <c r="E22" s="6">
        <f>'[2]Показатель 2.2'!D23</f>
        <v>2</v>
      </c>
      <c r="F22" s="6">
        <f>'[2]Показатель 2.3 '!D23</f>
        <v>2</v>
      </c>
      <c r="G22" s="13">
        <f>'[2]Показатель 2.4'!D23</f>
        <v>2</v>
      </c>
      <c r="H22" s="6">
        <f>'[2]Показатель 2.5'!D23</f>
        <v>2</v>
      </c>
      <c r="I22" s="6">
        <f>'[2]Показатель 2.6'!D23</f>
        <v>2</v>
      </c>
      <c r="J22" s="6">
        <f>'[2]Показатель 2.7'!D23</f>
        <v>0</v>
      </c>
      <c r="K22" s="107">
        <f>'[2]Показатель 2.8'!D23</f>
        <v>2</v>
      </c>
      <c r="L22" s="108">
        <f>'[2]Показатель 2.9'!D23</f>
        <v>4</v>
      </c>
    </row>
    <row r="23" spans="1:12" ht="15.95" customHeight="1">
      <c r="A23" s="12">
        <v>15</v>
      </c>
      <c r="B23" s="4" t="s">
        <v>14</v>
      </c>
      <c r="C23" s="9">
        <f t="shared" si="0"/>
        <v>18</v>
      </c>
      <c r="D23" s="103">
        <f>'[2]Показатель 2.1'!D24</f>
        <v>2</v>
      </c>
      <c r="E23" s="6">
        <f>'[2]Показатель 2.2'!D24</f>
        <v>2</v>
      </c>
      <c r="F23" s="6">
        <f>'[2]Показатель 2.3 '!D24</f>
        <v>2</v>
      </c>
      <c r="G23" s="13">
        <f>'[2]Показатель 2.4'!D24</f>
        <v>2</v>
      </c>
      <c r="H23" s="6">
        <f>'[2]Показатель 2.5'!D24</f>
        <v>2</v>
      </c>
      <c r="I23" s="6">
        <f>'[2]Показатель 2.6'!D24</f>
        <v>2</v>
      </c>
      <c r="J23" s="6">
        <f>'[2]Показатель 2.7'!D24</f>
        <v>2</v>
      </c>
      <c r="K23" s="107">
        <f>'[2]Показатель 2.8'!D24</f>
        <v>2</v>
      </c>
      <c r="L23" s="108">
        <f>'[2]Показатель 2.9'!D24</f>
        <v>2</v>
      </c>
    </row>
    <row r="24" spans="1:12" ht="15.95" customHeight="1">
      <c r="A24" s="12">
        <v>16</v>
      </c>
      <c r="B24" s="4" t="s">
        <v>15</v>
      </c>
      <c r="C24" s="9">
        <f t="shared" si="0"/>
        <v>20</v>
      </c>
      <c r="D24" s="103">
        <f>'[2]Показатель 2.1'!D25</f>
        <v>2</v>
      </c>
      <c r="E24" s="6">
        <f>'[2]Показатель 2.2'!D25</f>
        <v>2</v>
      </c>
      <c r="F24" s="6">
        <f>'[2]Показатель 2.3 '!D25</f>
        <v>2</v>
      </c>
      <c r="G24" s="13">
        <f>'[2]Показатель 2.4'!D25</f>
        <v>2</v>
      </c>
      <c r="H24" s="6">
        <f>'[2]Показатель 2.5'!D25</f>
        <v>2</v>
      </c>
      <c r="I24" s="6">
        <f>'[2]Показатель 2.6'!D25</f>
        <v>2</v>
      </c>
      <c r="J24" s="6">
        <f>'[2]Показатель 2.7'!D25</f>
        <v>2</v>
      </c>
      <c r="K24" s="107">
        <f>'[2]Показатель 2.8'!D25</f>
        <v>2</v>
      </c>
      <c r="L24" s="108">
        <f>'[2]Показатель 2.9'!D25</f>
        <v>4</v>
      </c>
    </row>
    <row r="25" spans="1:12" ht="15.95" customHeight="1">
      <c r="A25" s="12">
        <v>17</v>
      </c>
      <c r="B25" s="4" t="s">
        <v>16</v>
      </c>
      <c r="C25" s="9">
        <f t="shared" si="0"/>
        <v>20</v>
      </c>
      <c r="D25" s="103">
        <f>'[2]Показатель 2.1'!D26</f>
        <v>2</v>
      </c>
      <c r="E25" s="6">
        <f>'[2]Показатель 2.2'!D26</f>
        <v>2</v>
      </c>
      <c r="F25" s="6">
        <f>'[2]Показатель 2.3 '!D26</f>
        <v>2</v>
      </c>
      <c r="G25" s="13">
        <f>'[2]Показатель 2.4'!D26</f>
        <v>2</v>
      </c>
      <c r="H25" s="6">
        <f>'[2]Показатель 2.5'!D26</f>
        <v>2</v>
      </c>
      <c r="I25" s="6">
        <f>'[2]Показатель 2.6'!D26</f>
        <v>2</v>
      </c>
      <c r="J25" s="6">
        <f>'[2]Показатель 2.7'!D26</f>
        <v>2</v>
      </c>
      <c r="K25" s="107">
        <f>'[2]Показатель 2.8'!D26</f>
        <v>2</v>
      </c>
      <c r="L25" s="108">
        <f>'[2]Показатель 2.9'!D26</f>
        <v>4</v>
      </c>
    </row>
    <row r="26" spans="1:12" ht="15.95" customHeight="1">
      <c r="A26" s="12">
        <v>18</v>
      </c>
      <c r="B26" s="4" t="s">
        <v>17</v>
      </c>
      <c r="C26" s="9">
        <f t="shared" si="0"/>
        <v>20</v>
      </c>
      <c r="D26" s="103">
        <f>'[2]Показатель 2.1'!D27</f>
        <v>2</v>
      </c>
      <c r="E26" s="6">
        <f>'[2]Показатель 2.2'!D27</f>
        <v>2</v>
      </c>
      <c r="F26" s="6">
        <f>'[2]Показатель 2.3 '!D27</f>
        <v>2</v>
      </c>
      <c r="G26" s="13">
        <f>'[2]Показатель 2.4'!D27</f>
        <v>2</v>
      </c>
      <c r="H26" s="6">
        <f>'[2]Показатель 2.5'!D27</f>
        <v>2</v>
      </c>
      <c r="I26" s="6">
        <f>'[2]Показатель 2.6'!D27</f>
        <v>2</v>
      </c>
      <c r="J26" s="6">
        <f>'[2]Показатель 2.7'!D27</f>
        <v>2</v>
      </c>
      <c r="K26" s="107">
        <f>'[2]Показатель 2.8'!D27</f>
        <v>2</v>
      </c>
      <c r="L26" s="108">
        <f>'[2]Показатель 2.9'!D27</f>
        <v>4</v>
      </c>
    </row>
    <row r="27" spans="1:12" ht="15.95" customHeight="1">
      <c r="A27" s="12">
        <v>19</v>
      </c>
      <c r="B27" s="4" t="s">
        <v>18</v>
      </c>
      <c r="C27" s="9">
        <f t="shared" si="0"/>
        <v>16</v>
      </c>
      <c r="D27" s="103">
        <f>'[2]Показатель 2.1'!D28</f>
        <v>2</v>
      </c>
      <c r="E27" s="6">
        <f>'[2]Показатель 2.2'!D28</f>
        <v>2</v>
      </c>
      <c r="F27" s="6">
        <f>'[2]Показатель 2.3 '!D28</f>
        <v>2</v>
      </c>
      <c r="G27" s="13">
        <f>'[2]Показатель 2.4'!D28</f>
        <v>2</v>
      </c>
      <c r="H27" s="6">
        <f>'[2]Показатель 2.5'!D28</f>
        <v>2</v>
      </c>
      <c r="I27" s="6">
        <f>'[2]Показатель 2.6'!D28</f>
        <v>2</v>
      </c>
      <c r="J27" s="6">
        <f>'[2]Показатель 2.7'!D28</f>
        <v>2</v>
      </c>
      <c r="K27" s="107">
        <f>'[2]Показатель 2.8'!D28</f>
        <v>2</v>
      </c>
      <c r="L27" s="108">
        <f>'[2]Показатель 2.9'!D28</f>
        <v>0</v>
      </c>
    </row>
    <row r="28" spans="1:12" ht="15.95" customHeight="1">
      <c r="A28" s="12">
        <v>20</v>
      </c>
      <c r="B28" s="4" t="s">
        <v>19</v>
      </c>
      <c r="C28" s="9">
        <f t="shared" si="0"/>
        <v>20</v>
      </c>
      <c r="D28" s="103">
        <f>'[2]Показатель 2.1'!D29</f>
        <v>2</v>
      </c>
      <c r="E28" s="6">
        <f>'[2]Показатель 2.2'!D29</f>
        <v>2</v>
      </c>
      <c r="F28" s="6">
        <f>'[2]Показатель 2.3 '!D29</f>
        <v>2</v>
      </c>
      <c r="G28" s="13">
        <f>'[2]Показатель 2.4'!D29</f>
        <v>2</v>
      </c>
      <c r="H28" s="6">
        <f>'[2]Показатель 2.5'!D29</f>
        <v>2</v>
      </c>
      <c r="I28" s="6">
        <f>'[2]Показатель 2.6'!D29</f>
        <v>2</v>
      </c>
      <c r="J28" s="6">
        <f>'[2]Показатель 2.7'!D29</f>
        <v>2</v>
      </c>
      <c r="K28" s="107">
        <f>'[2]Показатель 2.8'!D29</f>
        <v>2</v>
      </c>
      <c r="L28" s="108">
        <f>'[2]Показатель 2.9'!D29</f>
        <v>4</v>
      </c>
    </row>
    <row r="29" spans="1:12" ht="15.95" customHeight="1">
      <c r="A29" s="12">
        <v>21</v>
      </c>
      <c r="B29" s="4" t="s">
        <v>20</v>
      </c>
      <c r="C29" s="9">
        <f t="shared" si="0"/>
        <v>16</v>
      </c>
      <c r="D29" s="103">
        <f>'[2]Показатель 2.1'!D30</f>
        <v>2</v>
      </c>
      <c r="E29" s="6">
        <f>'[2]Показатель 2.2'!D30</f>
        <v>2</v>
      </c>
      <c r="F29" s="6">
        <f>'[2]Показатель 2.3 '!D30</f>
        <v>2</v>
      </c>
      <c r="G29" s="13">
        <f>'[2]Показатель 2.4'!D30</f>
        <v>2</v>
      </c>
      <c r="H29" s="6">
        <f>'[2]Показатель 2.5'!D30</f>
        <v>2</v>
      </c>
      <c r="I29" s="6">
        <f>'[2]Показатель 2.6'!D30</f>
        <v>2</v>
      </c>
      <c r="J29" s="6">
        <f>'[2]Показатель 2.7'!D30</f>
        <v>2</v>
      </c>
      <c r="K29" s="107">
        <f>'[2]Показатель 2.8'!D30</f>
        <v>2</v>
      </c>
      <c r="L29" s="108">
        <f>'[2]Показатель 2.9'!D30</f>
        <v>0</v>
      </c>
    </row>
    <row r="30" spans="1:12" ht="15.95" customHeight="1">
      <c r="A30" s="12">
        <v>22</v>
      </c>
      <c r="B30" s="4" t="s">
        <v>21</v>
      </c>
      <c r="C30" s="9">
        <f t="shared" si="0"/>
        <v>20</v>
      </c>
      <c r="D30" s="103">
        <f>'[2]Показатель 2.1'!D31</f>
        <v>2</v>
      </c>
      <c r="E30" s="6">
        <f>'[2]Показатель 2.2'!D31</f>
        <v>2</v>
      </c>
      <c r="F30" s="6">
        <f>'[2]Показатель 2.3 '!D31</f>
        <v>2</v>
      </c>
      <c r="G30" s="13">
        <f>'[2]Показатель 2.4'!D31</f>
        <v>2</v>
      </c>
      <c r="H30" s="6">
        <f>'[2]Показатель 2.5'!D31</f>
        <v>2</v>
      </c>
      <c r="I30" s="6">
        <f>'[2]Показатель 2.6'!D31</f>
        <v>2</v>
      </c>
      <c r="J30" s="6">
        <f>'[2]Показатель 2.7'!D31</f>
        <v>2</v>
      </c>
      <c r="K30" s="107">
        <f>'[2]Показатель 2.8'!D31</f>
        <v>2</v>
      </c>
      <c r="L30" s="108">
        <f>'[2]Показатель 2.9'!D31</f>
        <v>4</v>
      </c>
    </row>
    <row r="31" spans="1:12" ht="15.95" customHeight="1">
      <c r="A31" s="12">
        <v>23</v>
      </c>
      <c r="B31" s="4" t="s">
        <v>22</v>
      </c>
      <c r="C31" s="9">
        <f t="shared" si="0"/>
        <v>20</v>
      </c>
      <c r="D31" s="103">
        <f>'[2]Показатель 2.1'!D32</f>
        <v>2</v>
      </c>
      <c r="E31" s="6">
        <f>'[2]Показатель 2.2'!D32</f>
        <v>2</v>
      </c>
      <c r="F31" s="6">
        <f>'[2]Показатель 2.3 '!D32</f>
        <v>2</v>
      </c>
      <c r="G31" s="13">
        <f>'[2]Показатель 2.4'!D32</f>
        <v>2</v>
      </c>
      <c r="H31" s="6">
        <f>'[2]Показатель 2.5'!D32</f>
        <v>2</v>
      </c>
      <c r="I31" s="6">
        <f>'[2]Показатель 2.6'!D32</f>
        <v>2</v>
      </c>
      <c r="J31" s="6">
        <f>'[2]Показатель 2.7'!D32</f>
        <v>2</v>
      </c>
      <c r="K31" s="107">
        <f>'[2]Показатель 2.8'!D32</f>
        <v>2</v>
      </c>
      <c r="L31" s="108">
        <f>'[2]Показатель 2.9'!D32</f>
        <v>4</v>
      </c>
    </row>
    <row r="32" spans="1:12" ht="15.95" customHeight="1">
      <c r="A32" s="12">
        <v>24</v>
      </c>
      <c r="B32" s="4" t="s">
        <v>23</v>
      </c>
      <c r="C32" s="9">
        <f t="shared" si="0"/>
        <v>16</v>
      </c>
      <c r="D32" s="103">
        <f>'[2]Показатель 2.1'!D33</f>
        <v>2</v>
      </c>
      <c r="E32" s="6">
        <f>'[2]Показатель 2.2'!D33</f>
        <v>2</v>
      </c>
      <c r="F32" s="6">
        <f>'[2]Показатель 2.3 '!D33</f>
        <v>2</v>
      </c>
      <c r="G32" s="13">
        <f>'[2]Показатель 2.4'!D33</f>
        <v>2</v>
      </c>
      <c r="H32" s="6">
        <f>'[2]Показатель 2.5'!D33</f>
        <v>2</v>
      </c>
      <c r="I32" s="6">
        <f>'[2]Показатель 2.6'!D33</f>
        <v>2</v>
      </c>
      <c r="J32" s="6">
        <f>'[2]Показатель 2.7'!D33</f>
        <v>2</v>
      </c>
      <c r="K32" s="107">
        <f>'[2]Показатель 2.8'!D33</f>
        <v>2</v>
      </c>
      <c r="L32" s="108">
        <f>'[2]Показатель 2.9'!D33</f>
        <v>0</v>
      </c>
    </row>
    <row r="33" spans="1:13" ht="15.95" customHeight="1">
      <c r="A33" s="12">
        <v>25</v>
      </c>
      <c r="B33" s="4" t="s">
        <v>24</v>
      </c>
      <c r="C33" s="9">
        <f t="shared" si="0"/>
        <v>20</v>
      </c>
      <c r="D33" s="103">
        <f>'[2]Показатель 2.1'!D34</f>
        <v>2</v>
      </c>
      <c r="E33" s="6">
        <f>'[2]Показатель 2.2'!D34</f>
        <v>2</v>
      </c>
      <c r="F33" s="6">
        <f>'[2]Показатель 2.3 '!D34</f>
        <v>2</v>
      </c>
      <c r="G33" s="13">
        <f>'[2]Показатель 2.4'!D34</f>
        <v>2</v>
      </c>
      <c r="H33" s="6">
        <f>'[2]Показатель 2.5'!D34</f>
        <v>2</v>
      </c>
      <c r="I33" s="6">
        <f>'[2]Показатель 2.6'!D34</f>
        <v>2</v>
      </c>
      <c r="J33" s="6">
        <f>'[2]Показатель 2.7'!D34</f>
        <v>2</v>
      </c>
      <c r="K33" s="107">
        <f>'[2]Показатель 2.8'!D34</f>
        <v>2</v>
      </c>
      <c r="L33" s="108">
        <f>'[2]Показатель 2.9'!D34</f>
        <v>4</v>
      </c>
    </row>
    <row r="34" spans="1:13" ht="15.95" customHeight="1">
      <c r="A34" s="12">
        <v>26</v>
      </c>
      <c r="B34" s="4" t="s">
        <v>25</v>
      </c>
      <c r="C34" s="9">
        <f t="shared" si="0"/>
        <v>18</v>
      </c>
      <c r="D34" s="103">
        <f>'[2]Показатель 2.1'!D35</f>
        <v>2</v>
      </c>
      <c r="E34" s="6">
        <f>'[2]Показатель 2.2'!D35</f>
        <v>2</v>
      </c>
      <c r="F34" s="6">
        <f>'[2]Показатель 2.3 '!D35</f>
        <v>2</v>
      </c>
      <c r="G34" s="13">
        <f>'[2]Показатель 2.4'!D35</f>
        <v>2</v>
      </c>
      <c r="H34" s="6">
        <f>'[2]Показатель 2.5'!D35</f>
        <v>2</v>
      </c>
      <c r="I34" s="6">
        <f>'[2]Показатель 2.6'!D35</f>
        <v>2</v>
      </c>
      <c r="J34" s="6">
        <f>'[2]Показатель 2.7'!D35</f>
        <v>0</v>
      </c>
      <c r="K34" s="107">
        <f>'[2]Показатель 2.8'!D35</f>
        <v>2</v>
      </c>
      <c r="L34" s="108">
        <f>'[2]Показатель 2.9'!D35</f>
        <v>4</v>
      </c>
    </row>
    <row r="35" spans="1:13" ht="15.95" customHeight="1">
      <c r="A35" s="12">
        <v>27</v>
      </c>
      <c r="B35" s="4" t="s">
        <v>26</v>
      </c>
      <c r="C35" s="9">
        <f t="shared" si="0"/>
        <v>18</v>
      </c>
      <c r="D35" s="103">
        <f>'[2]Показатель 2.1'!D36</f>
        <v>2</v>
      </c>
      <c r="E35" s="6">
        <f>'[2]Показатель 2.2'!D36</f>
        <v>2</v>
      </c>
      <c r="F35" s="6">
        <f>'[2]Показатель 2.3 '!D36</f>
        <v>2</v>
      </c>
      <c r="G35" s="13">
        <f>'[2]Показатель 2.4'!D36</f>
        <v>2</v>
      </c>
      <c r="H35" s="6">
        <f>'[2]Показатель 2.5'!D36</f>
        <v>2</v>
      </c>
      <c r="I35" s="6">
        <f>'[2]Показатель 2.6'!D36</f>
        <v>2</v>
      </c>
      <c r="J35" s="6">
        <f>'[2]Показатель 2.7'!D36</f>
        <v>2</v>
      </c>
      <c r="K35" s="107">
        <f>'[2]Показатель 2.8'!D36</f>
        <v>2</v>
      </c>
      <c r="L35" s="108">
        <f>'[2]Показатель 2.9'!D36</f>
        <v>2</v>
      </c>
    </row>
    <row r="36" spans="1:13" ht="15.95" customHeight="1">
      <c r="A36" s="12">
        <v>28</v>
      </c>
      <c r="B36" s="4" t="s">
        <v>27</v>
      </c>
      <c r="C36" s="9">
        <f>SUM(D36:L36)</f>
        <v>8</v>
      </c>
      <c r="D36" s="103">
        <f>'[2]Показатель 2.1'!D37</f>
        <v>2</v>
      </c>
      <c r="E36" s="6">
        <f>'[2]Показатель 2.2'!D37</f>
        <v>0</v>
      </c>
      <c r="F36" s="6">
        <f>'[2]Показатель 2.3 '!D37</f>
        <v>0</v>
      </c>
      <c r="G36" s="13">
        <f>'[2]Показатель 2.4'!D37</f>
        <v>2</v>
      </c>
      <c r="H36" s="6">
        <f>'[2]Показатель 2.5'!D37</f>
        <v>2</v>
      </c>
      <c r="I36" s="6">
        <f>'[2]Показатель 2.6'!D37</f>
        <v>2</v>
      </c>
      <c r="J36" s="6">
        <f>'[2]Показатель 2.7'!D37</f>
        <v>0</v>
      </c>
      <c r="K36" s="107">
        <f>'[2]Показатель 2.8'!D37</f>
        <v>0</v>
      </c>
      <c r="L36" s="108">
        <f>'[2]Показатель 2.9'!D37</f>
        <v>0</v>
      </c>
      <c r="M36" s="52"/>
    </row>
    <row r="37" spans="1:13" ht="15.95" customHeight="1">
      <c r="A37" s="12">
        <v>29</v>
      </c>
      <c r="B37" s="4" t="s">
        <v>28</v>
      </c>
      <c r="C37" s="9">
        <f t="shared" si="0"/>
        <v>20</v>
      </c>
      <c r="D37" s="103">
        <f>'[2]Показатель 2.1'!D38</f>
        <v>2</v>
      </c>
      <c r="E37" s="6">
        <f>'[2]Показатель 2.2'!D38</f>
        <v>2</v>
      </c>
      <c r="F37" s="6">
        <f>'[2]Показатель 2.3 '!D38</f>
        <v>2</v>
      </c>
      <c r="G37" s="13">
        <f>'[2]Показатель 2.4'!D38</f>
        <v>2</v>
      </c>
      <c r="H37" s="6">
        <f>'[2]Показатель 2.5'!D38</f>
        <v>2</v>
      </c>
      <c r="I37" s="6">
        <f>'[2]Показатель 2.6'!D38</f>
        <v>2</v>
      </c>
      <c r="J37" s="6">
        <f>'[2]Показатель 2.7'!D38</f>
        <v>2</v>
      </c>
      <c r="K37" s="107">
        <f>'[2]Показатель 2.8'!D38</f>
        <v>2</v>
      </c>
      <c r="L37" s="108">
        <f>'[2]Показатель 2.9'!D38</f>
        <v>4</v>
      </c>
    </row>
    <row r="38" spans="1:13" ht="15.95" customHeight="1">
      <c r="A38" s="12">
        <v>30</v>
      </c>
      <c r="B38" s="4" t="s">
        <v>29</v>
      </c>
      <c r="C38" s="9">
        <f t="shared" si="0"/>
        <v>20</v>
      </c>
      <c r="D38" s="103">
        <f>'[2]Показатель 2.1'!D39</f>
        <v>2</v>
      </c>
      <c r="E38" s="6">
        <f>'[2]Показатель 2.2'!D39</f>
        <v>2</v>
      </c>
      <c r="F38" s="6">
        <f>'[2]Показатель 2.3 '!D39</f>
        <v>2</v>
      </c>
      <c r="G38" s="13">
        <f>'[2]Показатель 2.4'!D39</f>
        <v>2</v>
      </c>
      <c r="H38" s="6">
        <f>'[2]Показатель 2.5'!D39</f>
        <v>2</v>
      </c>
      <c r="I38" s="6">
        <f>'[2]Показатель 2.6'!D39</f>
        <v>2</v>
      </c>
      <c r="J38" s="6">
        <f>'[2]Показатель 2.7'!D39</f>
        <v>2</v>
      </c>
      <c r="K38" s="107">
        <f>'[2]Показатель 2.8'!D39</f>
        <v>2</v>
      </c>
      <c r="L38" s="108">
        <f>'[2]Показатель 2.9'!D39</f>
        <v>4</v>
      </c>
    </row>
    <row r="39" spans="1:13" ht="15.95" customHeight="1">
      <c r="A39" s="12">
        <v>31</v>
      </c>
      <c r="B39" s="4" t="s">
        <v>30</v>
      </c>
      <c r="C39" s="9">
        <f t="shared" si="0"/>
        <v>20</v>
      </c>
      <c r="D39" s="103">
        <f>'[2]Показатель 2.1'!D40</f>
        <v>2</v>
      </c>
      <c r="E39" s="6">
        <f>'[2]Показатель 2.2'!D40</f>
        <v>2</v>
      </c>
      <c r="F39" s="6">
        <f>'[2]Показатель 2.3 '!D40</f>
        <v>2</v>
      </c>
      <c r="G39" s="13">
        <f>'[2]Показатель 2.4'!D40</f>
        <v>2</v>
      </c>
      <c r="H39" s="6">
        <f>'[2]Показатель 2.5'!D40</f>
        <v>2</v>
      </c>
      <c r="I39" s="6">
        <f>'[2]Показатель 2.6'!D40</f>
        <v>2</v>
      </c>
      <c r="J39" s="6">
        <f>'[2]Показатель 2.7'!D40</f>
        <v>2</v>
      </c>
      <c r="K39" s="107">
        <f>'[2]Показатель 2.8'!D40</f>
        <v>2</v>
      </c>
      <c r="L39" s="108">
        <f>'[2]Показатель 2.9'!D40</f>
        <v>4</v>
      </c>
    </row>
    <row r="40" spans="1:13" ht="15.95" customHeight="1">
      <c r="A40" s="12">
        <v>32</v>
      </c>
      <c r="B40" s="4" t="s">
        <v>31</v>
      </c>
      <c r="C40" s="9">
        <f t="shared" si="0"/>
        <v>18</v>
      </c>
      <c r="D40" s="103">
        <f>'[2]Показатель 2.1'!D41</f>
        <v>2</v>
      </c>
      <c r="E40" s="6">
        <f>'[2]Показатель 2.2'!D41</f>
        <v>2</v>
      </c>
      <c r="F40" s="6">
        <f>'[2]Показатель 2.3 '!D41</f>
        <v>2</v>
      </c>
      <c r="G40" s="13">
        <f>'[2]Показатель 2.4'!D41</f>
        <v>2</v>
      </c>
      <c r="H40" s="6">
        <f>'[2]Показатель 2.5'!D41</f>
        <v>2</v>
      </c>
      <c r="I40" s="6">
        <f>'[2]Показатель 2.6'!D41</f>
        <v>2</v>
      </c>
      <c r="J40" s="6">
        <f>'[2]Показатель 2.7'!D41</f>
        <v>2</v>
      </c>
      <c r="K40" s="107">
        <f>'[2]Показатель 2.8'!D41</f>
        <v>2</v>
      </c>
      <c r="L40" s="108">
        <f>'[2]Показатель 2.9'!D41</f>
        <v>2</v>
      </c>
    </row>
    <row r="41" spans="1:13" ht="15.95" customHeight="1">
      <c r="A41" s="12">
        <v>33</v>
      </c>
      <c r="B41" s="4" t="s">
        <v>32</v>
      </c>
      <c r="C41" s="5">
        <f>SUM(D41:L41)</f>
        <v>20</v>
      </c>
      <c r="D41" s="103">
        <f>'[2]Показатель 2.1'!D42</f>
        <v>2</v>
      </c>
      <c r="E41" s="6">
        <f>'[2]Показатель 2.2'!D42</f>
        <v>2</v>
      </c>
      <c r="F41" s="6">
        <f>'[2]Показатель 2.3 '!D42</f>
        <v>2</v>
      </c>
      <c r="G41" s="13">
        <f>'[2]Показатель 2.4'!D42</f>
        <v>2</v>
      </c>
      <c r="H41" s="6">
        <f>'[2]Показатель 2.5'!D42</f>
        <v>2</v>
      </c>
      <c r="I41" s="6">
        <f>'[2]Показатель 2.6'!D42</f>
        <v>2</v>
      </c>
      <c r="J41" s="6">
        <f>'[2]Показатель 2.7'!D42</f>
        <v>2</v>
      </c>
      <c r="K41" s="107">
        <f>'[2]Показатель 2.8'!D42</f>
        <v>2</v>
      </c>
      <c r="L41" s="108">
        <f>'[2]Показатель 2.9'!D42</f>
        <v>4</v>
      </c>
    </row>
    <row r="42" spans="1:13"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5" spans="1:13" ht="18.75">
      <c r="C45" s="53"/>
    </row>
  </sheetData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5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C8" sqref="C8:C40"/>
    </sheetView>
  </sheetViews>
  <sheetFormatPr defaultRowHeight="12.75"/>
  <cols>
    <col min="1" max="1" width="6.7109375" style="1" customWidth="1"/>
    <col min="2" max="2" width="38.85546875" style="1" customWidth="1"/>
    <col min="3" max="3" width="15.42578125" style="1" customWidth="1"/>
    <col min="4" max="4" width="49.5703125" style="1" customWidth="1"/>
    <col min="5" max="5" width="51.7109375" style="1" customWidth="1"/>
    <col min="6" max="6" width="19.42578125" style="1" customWidth="1"/>
    <col min="7" max="16384" width="9.140625" style="1"/>
  </cols>
  <sheetData>
    <row r="1" spans="1:5">
      <c r="B1" s="180" t="s">
        <v>52</v>
      </c>
      <c r="C1" s="180"/>
      <c r="D1" s="180"/>
      <c r="E1" s="180"/>
    </row>
    <row r="2" spans="1:5" ht="12.75" customHeight="1">
      <c r="A2" s="181" t="s">
        <v>72</v>
      </c>
      <c r="B2" s="181"/>
      <c r="C2" s="169" t="str">
        <f>'[3]Методика (Направление 3)'!B3</f>
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</c>
      <c r="D2" s="169"/>
      <c r="E2" s="169"/>
    </row>
    <row r="3" spans="1:5" ht="12.75" customHeight="1">
      <c r="A3" s="176" t="s">
        <v>54</v>
      </c>
      <c r="B3" s="170" t="s">
        <v>33</v>
      </c>
      <c r="C3" s="170" t="s">
        <v>73</v>
      </c>
      <c r="D3" s="26" t="s">
        <v>74</v>
      </c>
      <c r="E3" s="26" t="s">
        <v>75</v>
      </c>
    </row>
    <row r="4" spans="1:5" ht="89.25">
      <c r="A4" s="177"/>
      <c r="B4" s="171"/>
      <c r="C4" s="171"/>
      <c r="D4" s="27" t="str">
        <f>'[3]Методика (Направление 3)'!B5</f>
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</c>
      <c r="E4" s="27" t="str">
        <f>'[3]Методика (Направление 3)'!B9</f>
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</c>
    </row>
    <row r="5" spans="1:5">
      <c r="A5" s="177"/>
      <c r="B5" s="171"/>
      <c r="C5" s="11"/>
      <c r="D5" s="54" t="s">
        <v>107</v>
      </c>
      <c r="E5" s="54" t="s">
        <v>107</v>
      </c>
    </row>
    <row r="6" spans="1:5">
      <c r="A6" s="177"/>
      <c r="B6" s="171"/>
      <c r="C6" s="11"/>
      <c r="D6" s="55" t="s">
        <v>108</v>
      </c>
      <c r="E6" s="55" t="s">
        <v>108</v>
      </c>
    </row>
    <row r="7" spans="1:5">
      <c r="A7" s="178"/>
      <c r="B7" s="179"/>
      <c r="C7" s="28" t="s">
        <v>42</v>
      </c>
      <c r="D7" s="28" t="s">
        <v>42</v>
      </c>
      <c r="E7" s="28" t="s">
        <v>42</v>
      </c>
    </row>
    <row r="8" spans="1:5">
      <c r="A8" s="12">
        <v>1</v>
      </c>
      <c r="B8" s="4" t="s">
        <v>0</v>
      </c>
      <c r="C8" s="5">
        <f>D8+E8</f>
        <v>6</v>
      </c>
      <c r="D8" s="6">
        <f>'[3]Показатели 3.1'!D10</f>
        <v>3</v>
      </c>
      <c r="E8" s="6">
        <f>'[3]Показатели 3.2'!D10</f>
        <v>3</v>
      </c>
    </row>
    <row r="9" spans="1:5" s="65" customFormat="1">
      <c r="A9" s="14">
        <v>2</v>
      </c>
      <c r="B9" s="8" t="s">
        <v>1</v>
      </c>
      <c r="C9" s="9">
        <f t="shared" ref="C9:C40" si="0">D9+E9</f>
        <v>6</v>
      </c>
      <c r="D9" s="6">
        <f>'[3]Показатели 3.1'!D11</f>
        <v>3</v>
      </c>
      <c r="E9" s="6">
        <f>'[3]Показатели 3.2'!D11</f>
        <v>3</v>
      </c>
    </row>
    <row r="10" spans="1:5">
      <c r="A10" s="12">
        <v>3</v>
      </c>
      <c r="B10" s="4" t="s">
        <v>2</v>
      </c>
      <c r="C10" s="5">
        <f t="shared" si="0"/>
        <v>6</v>
      </c>
      <c r="D10" s="6">
        <f>'[3]Показатели 3.1'!D12</f>
        <v>3</v>
      </c>
      <c r="E10" s="6">
        <f>'[3]Показатели 3.2'!D12</f>
        <v>3</v>
      </c>
    </row>
    <row r="11" spans="1:5">
      <c r="A11" s="12">
        <v>4</v>
      </c>
      <c r="B11" s="4" t="s">
        <v>3</v>
      </c>
      <c r="C11" s="5">
        <f t="shared" si="0"/>
        <v>6</v>
      </c>
      <c r="D11" s="6">
        <f>'[3]Показатели 3.1'!D13</f>
        <v>3</v>
      </c>
      <c r="E11" s="6">
        <f>'[3]Показатели 3.2'!D13</f>
        <v>3</v>
      </c>
    </row>
    <row r="12" spans="1:5">
      <c r="A12" s="12">
        <v>5</v>
      </c>
      <c r="B12" s="4" t="s">
        <v>4</v>
      </c>
      <c r="C12" s="5">
        <f t="shared" si="0"/>
        <v>6</v>
      </c>
      <c r="D12" s="6">
        <f>'[3]Показатели 3.1'!D14</f>
        <v>3</v>
      </c>
      <c r="E12" s="6">
        <f>'[3]Показатели 3.2'!D14</f>
        <v>3</v>
      </c>
    </row>
    <row r="13" spans="1:5">
      <c r="A13" s="12">
        <v>6</v>
      </c>
      <c r="B13" s="4" t="s">
        <v>5</v>
      </c>
      <c r="C13" s="5">
        <f t="shared" si="0"/>
        <v>6</v>
      </c>
      <c r="D13" s="6">
        <f>'[3]Показатели 3.1'!D15</f>
        <v>3</v>
      </c>
      <c r="E13" s="6">
        <f>'[3]Показатели 3.2'!D15</f>
        <v>3</v>
      </c>
    </row>
    <row r="14" spans="1:5">
      <c r="A14" s="12">
        <v>7</v>
      </c>
      <c r="B14" s="4" t="s">
        <v>6</v>
      </c>
      <c r="C14" s="5">
        <f t="shared" si="0"/>
        <v>6</v>
      </c>
      <c r="D14" s="6">
        <f>'[3]Показатели 3.1'!D16</f>
        <v>3</v>
      </c>
      <c r="E14" s="6">
        <f>'[3]Показатели 3.2'!D16</f>
        <v>3</v>
      </c>
    </row>
    <row r="15" spans="1:5">
      <c r="A15" s="12">
        <v>8</v>
      </c>
      <c r="B15" s="4" t="s">
        <v>7</v>
      </c>
      <c r="C15" s="5">
        <f t="shared" si="0"/>
        <v>6</v>
      </c>
      <c r="D15" s="6">
        <f>'[3]Показатели 3.1'!D17</f>
        <v>3</v>
      </c>
      <c r="E15" s="6">
        <f>'[3]Показатели 3.2'!D17</f>
        <v>3</v>
      </c>
    </row>
    <row r="16" spans="1:5">
      <c r="A16" s="12">
        <v>9</v>
      </c>
      <c r="B16" s="4" t="s">
        <v>8</v>
      </c>
      <c r="C16" s="5">
        <f t="shared" si="0"/>
        <v>6</v>
      </c>
      <c r="D16" s="6">
        <f>'[3]Показатели 3.1'!D18</f>
        <v>3</v>
      </c>
      <c r="E16" s="6">
        <f>'[3]Показатели 3.2'!D18</f>
        <v>3</v>
      </c>
    </row>
    <row r="17" spans="1:5">
      <c r="A17" s="12">
        <v>10</v>
      </c>
      <c r="B17" s="4" t="s">
        <v>9</v>
      </c>
      <c r="C17" s="5">
        <f t="shared" si="0"/>
        <v>6</v>
      </c>
      <c r="D17" s="6">
        <f>'[3]Показатели 3.1'!D19</f>
        <v>3</v>
      </c>
      <c r="E17" s="6">
        <f>'[3]Показатели 3.2'!D19</f>
        <v>3</v>
      </c>
    </row>
    <row r="18" spans="1:5">
      <c r="A18" s="12">
        <v>11</v>
      </c>
      <c r="B18" s="4" t="s">
        <v>10</v>
      </c>
      <c r="C18" s="5">
        <f t="shared" si="0"/>
        <v>6</v>
      </c>
      <c r="D18" s="6">
        <f>'[3]Показатели 3.1'!D20</f>
        <v>3</v>
      </c>
      <c r="E18" s="6">
        <f>'[3]Показатели 3.2'!D20</f>
        <v>3</v>
      </c>
    </row>
    <row r="19" spans="1:5">
      <c r="A19" s="12">
        <v>12</v>
      </c>
      <c r="B19" s="4" t="s">
        <v>11</v>
      </c>
      <c r="C19" s="5">
        <f t="shared" si="0"/>
        <v>6</v>
      </c>
      <c r="D19" s="6">
        <f>'[3]Показатели 3.1'!D21</f>
        <v>3</v>
      </c>
      <c r="E19" s="6">
        <f>'[3]Показатели 3.2'!D21</f>
        <v>3</v>
      </c>
    </row>
    <row r="20" spans="1:5">
      <c r="A20" s="12">
        <v>13</v>
      </c>
      <c r="B20" s="4" t="s">
        <v>12</v>
      </c>
      <c r="C20" s="5">
        <f t="shared" si="0"/>
        <v>6</v>
      </c>
      <c r="D20" s="6">
        <f>'[3]Показатели 3.1'!D22</f>
        <v>3</v>
      </c>
      <c r="E20" s="6">
        <f>'[3]Показатели 3.2'!D22</f>
        <v>3</v>
      </c>
    </row>
    <row r="21" spans="1:5">
      <c r="A21" s="12">
        <v>14</v>
      </c>
      <c r="B21" s="4" t="s">
        <v>13</v>
      </c>
      <c r="C21" s="5">
        <f t="shared" si="0"/>
        <v>6</v>
      </c>
      <c r="D21" s="6">
        <f>'[3]Показатели 3.1'!D23</f>
        <v>3</v>
      </c>
      <c r="E21" s="6">
        <f>'[3]Показатели 3.2'!D23</f>
        <v>3</v>
      </c>
    </row>
    <row r="22" spans="1:5">
      <c r="A22" s="12">
        <v>15</v>
      </c>
      <c r="B22" s="4" t="s">
        <v>14</v>
      </c>
      <c r="C22" s="5">
        <f t="shared" si="0"/>
        <v>6</v>
      </c>
      <c r="D22" s="6">
        <f>'[3]Показатели 3.1'!D24</f>
        <v>3</v>
      </c>
      <c r="E22" s="6">
        <f>'[3]Показатели 3.2'!D24</f>
        <v>3</v>
      </c>
    </row>
    <row r="23" spans="1:5">
      <c r="A23" s="12">
        <v>16</v>
      </c>
      <c r="B23" s="4" t="s">
        <v>15</v>
      </c>
      <c r="C23" s="5">
        <f t="shared" si="0"/>
        <v>6</v>
      </c>
      <c r="D23" s="6">
        <f>'[3]Показатели 3.1'!D25</f>
        <v>3</v>
      </c>
      <c r="E23" s="6">
        <f>'[3]Показатели 3.2'!D25</f>
        <v>3</v>
      </c>
    </row>
    <row r="24" spans="1:5">
      <c r="A24" s="12">
        <v>17</v>
      </c>
      <c r="B24" s="4" t="s">
        <v>16</v>
      </c>
      <c r="C24" s="5">
        <f t="shared" si="0"/>
        <v>6</v>
      </c>
      <c r="D24" s="6">
        <f>'[3]Показатели 3.1'!D26</f>
        <v>3</v>
      </c>
      <c r="E24" s="6">
        <f>'[3]Показатели 3.2'!D26</f>
        <v>3</v>
      </c>
    </row>
    <row r="25" spans="1:5">
      <c r="A25" s="12">
        <v>18</v>
      </c>
      <c r="B25" s="4" t="s">
        <v>17</v>
      </c>
      <c r="C25" s="5">
        <f t="shared" si="0"/>
        <v>6</v>
      </c>
      <c r="D25" s="6">
        <f>'[3]Показатели 3.1'!D27</f>
        <v>3</v>
      </c>
      <c r="E25" s="6">
        <f>'[3]Показатели 3.2'!D27</f>
        <v>3</v>
      </c>
    </row>
    <row r="26" spans="1:5">
      <c r="A26" s="12">
        <v>19</v>
      </c>
      <c r="B26" s="4" t="s">
        <v>18</v>
      </c>
      <c r="C26" s="5">
        <f t="shared" si="0"/>
        <v>6</v>
      </c>
      <c r="D26" s="6">
        <f>'[3]Показатели 3.1'!D28</f>
        <v>3</v>
      </c>
      <c r="E26" s="6">
        <f>'[3]Показатели 3.2'!D28</f>
        <v>3</v>
      </c>
    </row>
    <row r="27" spans="1:5">
      <c r="A27" s="12">
        <v>20</v>
      </c>
      <c r="B27" s="4" t="s">
        <v>19</v>
      </c>
      <c r="C27" s="5">
        <f t="shared" si="0"/>
        <v>6</v>
      </c>
      <c r="D27" s="6">
        <f>'[3]Показатели 3.1'!D29</f>
        <v>3</v>
      </c>
      <c r="E27" s="6">
        <f>'[3]Показатели 3.2'!D29</f>
        <v>3</v>
      </c>
    </row>
    <row r="28" spans="1:5">
      <c r="A28" s="12">
        <v>21</v>
      </c>
      <c r="B28" s="4" t="s">
        <v>20</v>
      </c>
      <c r="C28" s="5">
        <f t="shared" si="0"/>
        <v>6</v>
      </c>
      <c r="D28" s="6">
        <f>'[3]Показатели 3.1'!D30</f>
        <v>3</v>
      </c>
      <c r="E28" s="6">
        <f>'[3]Показатели 3.2'!D30</f>
        <v>3</v>
      </c>
    </row>
    <row r="29" spans="1:5">
      <c r="A29" s="12">
        <v>22</v>
      </c>
      <c r="B29" s="4" t="s">
        <v>21</v>
      </c>
      <c r="C29" s="5">
        <f t="shared" si="0"/>
        <v>6</v>
      </c>
      <c r="D29" s="6">
        <f>'[3]Показатели 3.1'!D31</f>
        <v>3</v>
      </c>
      <c r="E29" s="6">
        <f>'[3]Показатели 3.2'!D31</f>
        <v>3</v>
      </c>
    </row>
    <row r="30" spans="1:5">
      <c r="A30" s="12">
        <v>23</v>
      </c>
      <c r="B30" s="4" t="s">
        <v>22</v>
      </c>
      <c r="C30" s="5">
        <f t="shared" si="0"/>
        <v>6</v>
      </c>
      <c r="D30" s="6">
        <f>'[3]Показатели 3.1'!D32</f>
        <v>3</v>
      </c>
      <c r="E30" s="6">
        <f>'[3]Показатели 3.2'!D32</f>
        <v>3</v>
      </c>
    </row>
    <row r="31" spans="1:5">
      <c r="A31" s="12">
        <v>24</v>
      </c>
      <c r="B31" s="4" t="s">
        <v>23</v>
      </c>
      <c r="C31" s="5">
        <f t="shared" si="0"/>
        <v>6</v>
      </c>
      <c r="D31" s="6">
        <f>'[3]Показатели 3.1'!D33</f>
        <v>3</v>
      </c>
      <c r="E31" s="6">
        <f>'[3]Показатели 3.2'!D33</f>
        <v>3</v>
      </c>
    </row>
    <row r="32" spans="1:5">
      <c r="A32" s="12">
        <v>25</v>
      </c>
      <c r="B32" s="4" t="s">
        <v>24</v>
      </c>
      <c r="C32" s="5">
        <f t="shared" si="0"/>
        <v>6</v>
      </c>
      <c r="D32" s="6">
        <f>'[3]Показатели 3.1'!D34</f>
        <v>3</v>
      </c>
      <c r="E32" s="6">
        <f>'[3]Показатели 3.2'!D34</f>
        <v>3</v>
      </c>
    </row>
    <row r="33" spans="1:5">
      <c r="A33" s="12">
        <v>26</v>
      </c>
      <c r="B33" s="4" t="s">
        <v>25</v>
      </c>
      <c r="C33" s="5">
        <f t="shared" si="0"/>
        <v>6</v>
      </c>
      <c r="D33" s="6">
        <f>'[3]Показатели 3.1'!D35</f>
        <v>3</v>
      </c>
      <c r="E33" s="6">
        <f>'[3]Показатели 3.2'!D35</f>
        <v>3</v>
      </c>
    </row>
    <row r="34" spans="1:5">
      <c r="A34" s="12">
        <v>27</v>
      </c>
      <c r="B34" s="4" t="s">
        <v>26</v>
      </c>
      <c r="C34" s="5">
        <f t="shared" si="0"/>
        <v>6</v>
      </c>
      <c r="D34" s="6">
        <f>'[3]Показатели 3.1'!D36</f>
        <v>3</v>
      </c>
      <c r="E34" s="6">
        <f>'[3]Показатели 3.2'!D36</f>
        <v>3</v>
      </c>
    </row>
    <row r="35" spans="1:5">
      <c r="A35" s="12">
        <v>28</v>
      </c>
      <c r="B35" s="4" t="s">
        <v>27</v>
      </c>
      <c r="C35" s="5">
        <f t="shared" si="0"/>
        <v>6</v>
      </c>
      <c r="D35" s="6">
        <f>'[3]Показатели 3.1'!D37</f>
        <v>3</v>
      </c>
      <c r="E35" s="6">
        <f>'[3]Показатели 3.2'!D37</f>
        <v>3</v>
      </c>
    </row>
    <row r="36" spans="1:5">
      <c r="A36" s="12">
        <v>29</v>
      </c>
      <c r="B36" s="4" t="s">
        <v>28</v>
      </c>
      <c r="C36" s="5">
        <f t="shared" si="0"/>
        <v>6</v>
      </c>
      <c r="D36" s="6">
        <f>'[3]Показатели 3.1'!D38</f>
        <v>3</v>
      </c>
      <c r="E36" s="6">
        <f>'[3]Показатели 3.2'!D38</f>
        <v>3</v>
      </c>
    </row>
    <row r="37" spans="1:5">
      <c r="A37" s="12">
        <v>30</v>
      </c>
      <c r="B37" s="4" t="s">
        <v>29</v>
      </c>
      <c r="C37" s="5">
        <f t="shared" si="0"/>
        <v>6</v>
      </c>
      <c r="D37" s="6">
        <f>'[3]Показатели 3.1'!D39</f>
        <v>3</v>
      </c>
      <c r="E37" s="6">
        <f>'[3]Показатели 3.2'!D39</f>
        <v>3</v>
      </c>
    </row>
    <row r="38" spans="1:5">
      <c r="A38" s="12">
        <v>31</v>
      </c>
      <c r="B38" s="4" t="s">
        <v>30</v>
      </c>
      <c r="C38" s="5">
        <f t="shared" si="0"/>
        <v>6</v>
      </c>
      <c r="D38" s="6">
        <f>'[3]Показатели 3.1'!D40</f>
        <v>3</v>
      </c>
      <c r="E38" s="6">
        <f>'[3]Показатели 3.2'!D40</f>
        <v>3</v>
      </c>
    </row>
    <row r="39" spans="1:5">
      <c r="A39" s="12">
        <v>32</v>
      </c>
      <c r="B39" s="4" t="s">
        <v>31</v>
      </c>
      <c r="C39" s="5">
        <f t="shared" si="0"/>
        <v>6</v>
      </c>
      <c r="D39" s="6">
        <f>'[3]Показатели 3.1'!D41</f>
        <v>3</v>
      </c>
      <c r="E39" s="6">
        <f>'[3]Показатели 3.2'!D41</f>
        <v>3</v>
      </c>
    </row>
    <row r="40" spans="1:5">
      <c r="A40" s="12">
        <v>33</v>
      </c>
      <c r="B40" s="4" t="s">
        <v>32</v>
      </c>
      <c r="C40" s="5">
        <f t="shared" si="0"/>
        <v>6</v>
      </c>
      <c r="D40" s="6">
        <f>'[3]Показатели 3.1'!D42</f>
        <v>3</v>
      </c>
      <c r="E40" s="6">
        <f>'[3]Показатели 3.2'!D42</f>
        <v>3</v>
      </c>
    </row>
    <row r="41" spans="1:5">
      <c r="C41" s="15"/>
    </row>
  </sheetData>
  <mergeCells count="6">
    <mergeCell ref="B1:E1"/>
    <mergeCell ref="A2:B2"/>
    <mergeCell ref="C2:E2"/>
    <mergeCell ref="C3:C4"/>
    <mergeCell ref="A3:A7"/>
    <mergeCell ref="B3:B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topLeftCell="A5" zoomScaleNormal="100" workbookViewId="0">
      <selection activeCell="C8" sqref="C8:C40"/>
    </sheetView>
  </sheetViews>
  <sheetFormatPr defaultRowHeight="12.75"/>
  <cols>
    <col min="1" max="1" width="7.28515625" style="1" customWidth="1"/>
    <col min="2" max="2" width="40" style="1" customWidth="1"/>
    <col min="3" max="3" width="16.42578125" style="1" customWidth="1"/>
    <col min="4" max="4" width="49.140625" style="1" customWidth="1"/>
    <col min="5" max="16384" width="9.140625" style="1"/>
  </cols>
  <sheetData>
    <row r="1" spans="1:4" ht="26.25" customHeight="1">
      <c r="A1" s="182" t="s">
        <v>52</v>
      </c>
      <c r="B1" s="182"/>
      <c r="C1" s="182"/>
      <c r="D1" s="182"/>
    </row>
    <row r="2" spans="1:4" ht="21.75" customHeight="1">
      <c r="A2" s="181" t="s">
        <v>76</v>
      </c>
      <c r="B2" s="181"/>
      <c r="C2" s="169" t="str">
        <f>'[4]Методика (Направление 4)'!B2</f>
        <v>Публикация сведений по вопросам осуществления финансового контроля</v>
      </c>
      <c r="D2" s="169"/>
    </row>
    <row r="3" spans="1:4" ht="24" customHeight="1">
      <c r="A3" s="176" t="s">
        <v>54</v>
      </c>
      <c r="B3" s="170" t="s">
        <v>33</v>
      </c>
      <c r="C3" s="170" t="s">
        <v>77</v>
      </c>
      <c r="D3" s="78" t="s">
        <v>78</v>
      </c>
    </row>
    <row r="4" spans="1:4" ht="45.75" customHeight="1">
      <c r="A4" s="177"/>
      <c r="B4" s="171"/>
      <c r="C4" s="171"/>
      <c r="D4" s="79" t="str">
        <f>'[4]Методика (Направление 4)'!B3</f>
        <v>Опубликование информации о проведенных в текущем финансовом году контрольных мероприятиях органами муниципального финансового контроля</v>
      </c>
    </row>
    <row r="5" spans="1:4" ht="17.25" customHeight="1">
      <c r="A5" s="177"/>
      <c r="B5" s="171"/>
      <c r="C5" s="84"/>
      <c r="D5" s="51" t="s">
        <v>146</v>
      </c>
    </row>
    <row r="6" spans="1:4" ht="18.75" customHeight="1">
      <c r="A6" s="177"/>
      <c r="B6" s="171"/>
      <c r="C6" s="84"/>
      <c r="D6" s="51" t="s">
        <v>147</v>
      </c>
    </row>
    <row r="7" spans="1:4" ht="15.95" customHeight="1">
      <c r="A7" s="178"/>
      <c r="B7" s="179"/>
      <c r="C7" s="85" t="s">
        <v>42</v>
      </c>
      <c r="D7" s="45" t="s">
        <v>42</v>
      </c>
    </row>
    <row r="8" spans="1:4" ht="15.95" customHeight="1">
      <c r="A8" s="12">
        <v>1</v>
      </c>
      <c r="B8" s="4" t="s">
        <v>0</v>
      </c>
      <c r="C8" s="5">
        <f t="shared" ref="C8:C40" si="0">SUM(D8:D8)</f>
        <v>2</v>
      </c>
      <c r="D8" s="13">
        <f>'[4]Показатель 4.1'!D10</f>
        <v>2</v>
      </c>
    </row>
    <row r="9" spans="1:4" ht="15.95" customHeight="1">
      <c r="A9" s="12">
        <v>2</v>
      </c>
      <c r="B9" s="4" t="s">
        <v>1</v>
      </c>
      <c r="C9" s="5">
        <f t="shared" si="0"/>
        <v>2</v>
      </c>
      <c r="D9" s="6">
        <f>'[4]Показатель 4.1'!D11</f>
        <v>2</v>
      </c>
    </row>
    <row r="10" spans="1:4" ht="15.95" customHeight="1">
      <c r="A10" s="12">
        <v>3</v>
      </c>
      <c r="B10" s="4" t="s">
        <v>2</v>
      </c>
      <c r="C10" s="5">
        <f t="shared" si="0"/>
        <v>2</v>
      </c>
      <c r="D10" s="6">
        <f>'[4]Показатель 4.1'!D12</f>
        <v>2</v>
      </c>
    </row>
    <row r="11" spans="1:4" ht="15.95" customHeight="1">
      <c r="A11" s="12">
        <v>4</v>
      </c>
      <c r="B11" s="4" t="s">
        <v>3</v>
      </c>
      <c r="C11" s="5">
        <f t="shared" si="0"/>
        <v>2</v>
      </c>
      <c r="D11" s="6">
        <f>'[4]Показатель 4.1'!D14</f>
        <v>2</v>
      </c>
    </row>
    <row r="12" spans="1:4" ht="15.95" customHeight="1">
      <c r="A12" s="12">
        <v>5</v>
      </c>
      <c r="B12" s="4" t="s">
        <v>4</v>
      </c>
      <c r="C12" s="5">
        <f t="shared" si="0"/>
        <v>2</v>
      </c>
      <c r="D12" s="6">
        <f>'[4]Показатель 4.1'!D15</f>
        <v>2</v>
      </c>
    </row>
    <row r="13" spans="1:4" ht="15.95" customHeight="1">
      <c r="A13" s="12">
        <v>6</v>
      </c>
      <c r="B13" s="4" t="s">
        <v>5</v>
      </c>
      <c r="C13" s="5">
        <f t="shared" si="0"/>
        <v>2</v>
      </c>
      <c r="D13" s="6">
        <f>'[4]Показатель 4.1'!D16</f>
        <v>2</v>
      </c>
    </row>
    <row r="14" spans="1:4" ht="15.95" customHeight="1">
      <c r="A14" s="12">
        <v>7</v>
      </c>
      <c r="B14" s="4" t="s">
        <v>6</v>
      </c>
      <c r="C14" s="5">
        <f t="shared" si="0"/>
        <v>2</v>
      </c>
      <c r="D14" s="6">
        <f>'[4]Показатель 4.1'!D17</f>
        <v>2</v>
      </c>
    </row>
    <row r="15" spans="1:4" ht="15.95" customHeight="1">
      <c r="A15" s="12">
        <v>8</v>
      </c>
      <c r="B15" s="4" t="s">
        <v>7</v>
      </c>
      <c r="C15" s="5">
        <f t="shared" si="0"/>
        <v>2</v>
      </c>
      <c r="D15" s="6">
        <f>'[4]Показатель 4.1'!D18</f>
        <v>2</v>
      </c>
    </row>
    <row r="16" spans="1:4" ht="15.95" customHeight="1">
      <c r="A16" s="12">
        <v>9</v>
      </c>
      <c r="B16" s="4" t="s">
        <v>8</v>
      </c>
      <c r="C16" s="5">
        <f t="shared" si="0"/>
        <v>2</v>
      </c>
      <c r="D16" s="6">
        <f>'[4]Показатель 4.1'!D19</f>
        <v>2</v>
      </c>
    </row>
    <row r="17" spans="1:4" ht="15.95" customHeight="1">
      <c r="A17" s="12">
        <v>10</v>
      </c>
      <c r="B17" s="4" t="s">
        <v>9</v>
      </c>
      <c r="C17" s="5">
        <f t="shared" si="0"/>
        <v>0</v>
      </c>
      <c r="D17" s="6">
        <f>'[4]Показатель 4.1'!D21</f>
        <v>0</v>
      </c>
    </row>
    <row r="18" spans="1:4" ht="15.95" customHeight="1">
      <c r="A18" s="12">
        <v>11</v>
      </c>
      <c r="B18" s="4" t="s">
        <v>10</v>
      </c>
      <c r="C18" s="5">
        <f t="shared" si="0"/>
        <v>2</v>
      </c>
      <c r="D18" s="6">
        <f>'[4]Показатель 4.1'!D22</f>
        <v>2</v>
      </c>
    </row>
    <row r="19" spans="1:4" ht="15.95" customHeight="1">
      <c r="A19" s="12">
        <v>12</v>
      </c>
      <c r="B19" s="4" t="s">
        <v>11</v>
      </c>
      <c r="C19" s="5">
        <f t="shared" si="0"/>
        <v>2</v>
      </c>
      <c r="D19" s="6">
        <f>'[4]Показатель 4.1'!D23</f>
        <v>2</v>
      </c>
    </row>
    <row r="20" spans="1:4" ht="15.95" customHeight="1">
      <c r="A20" s="12">
        <v>13</v>
      </c>
      <c r="B20" s="4" t="s">
        <v>12</v>
      </c>
      <c r="C20" s="5">
        <f t="shared" si="0"/>
        <v>2</v>
      </c>
      <c r="D20" s="6">
        <f>'[4]Показатель 4.1'!D24</f>
        <v>2</v>
      </c>
    </row>
    <row r="21" spans="1:4" ht="15.95" customHeight="1">
      <c r="A21" s="12">
        <v>14</v>
      </c>
      <c r="B21" s="4" t="s">
        <v>13</v>
      </c>
      <c r="C21" s="5">
        <f t="shared" si="0"/>
        <v>2</v>
      </c>
      <c r="D21" s="6">
        <f>'[4]Показатель 4.1'!D26</f>
        <v>2</v>
      </c>
    </row>
    <row r="22" spans="1:4" ht="15.95" customHeight="1">
      <c r="A22" s="12">
        <v>15</v>
      </c>
      <c r="B22" s="4" t="s">
        <v>14</v>
      </c>
      <c r="C22" s="5">
        <f t="shared" si="0"/>
        <v>2</v>
      </c>
      <c r="D22" s="6">
        <f>'[4]Показатель 4.1'!D27</f>
        <v>2</v>
      </c>
    </row>
    <row r="23" spans="1:4" ht="15.95" customHeight="1">
      <c r="A23" s="12">
        <v>16</v>
      </c>
      <c r="B23" s="4" t="s">
        <v>15</v>
      </c>
      <c r="C23" s="5">
        <f t="shared" si="0"/>
        <v>2</v>
      </c>
      <c r="D23" s="6">
        <f>'[4]Показатель 4.1'!D28</f>
        <v>2</v>
      </c>
    </row>
    <row r="24" spans="1:4" ht="15.95" customHeight="1">
      <c r="A24" s="12">
        <v>17</v>
      </c>
      <c r="B24" s="4" t="s">
        <v>16</v>
      </c>
      <c r="C24" s="5">
        <f t="shared" si="0"/>
        <v>2</v>
      </c>
      <c r="D24" s="6">
        <f>'[4]Показатель 4.1'!D29</f>
        <v>2</v>
      </c>
    </row>
    <row r="25" spans="1:4" ht="15.95" customHeight="1">
      <c r="A25" s="12">
        <v>18</v>
      </c>
      <c r="B25" s="4" t="s">
        <v>17</v>
      </c>
      <c r="C25" s="5">
        <f t="shared" si="0"/>
        <v>2</v>
      </c>
      <c r="D25" s="6">
        <f>'[4]Показатель 4.1'!D30</f>
        <v>2</v>
      </c>
    </row>
    <row r="26" spans="1:4" ht="15.95" customHeight="1">
      <c r="A26" s="12">
        <v>19</v>
      </c>
      <c r="B26" s="4" t="s">
        <v>18</v>
      </c>
      <c r="C26" s="5">
        <f t="shared" si="0"/>
        <v>2</v>
      </c>
      <c r="D26" s="6">
        <f>'[4]Показатель 4.1'!D31</f>
        <v>2</v>
      </c>
    </row>
    <row r="27" spans="1:4" ht="15.95" customHeight="1">
      <c r="A27" s="12">
        <v>20</v>
      </c>
      <c r="B27" s="4" t="s">
        <v>19</v>
      </c>
      <c r="C27" s="5">
        <f t="shared" si="0"/>
        <v>2</v>
      </c>
      <c r="D27" s="6">
        <f>'[4]Показатель 4.1'!D32</f>
        <v>2</v>
      </c>
    </row>
    <row r="28" spans="1:4" ht="15.95" customHeight="1">
      <c r="A28" s="12">
        <v>21</v>
      </c>
      <c r="B28" s="4" t="s">
        <v>20</v>
      </c>
      <c r="C28" s="5">
        <f t="shared" si="0"/>
        <v>2</v>
      </c>
      <c r="D28" s="6">
        <f>'[4]Показатель 4.1'!D33</f>
        <v>2</v>
      </c>
    </row>
    <row r="29" spans="1:4" ht="15.95" customHeight="1">
      <c r="A29" s="12">
        <v>22</v>
      </c>
      <c r="B29" s="4" t="s">
        <v>21</v>
      </c>
      <c r="C29" s="5">
        <f t="shared" si="0"/>
        <v>2</v>
      </c>
      <c r="D29" s="6">
        <f>'[4]Показатель 4.1'!D34</f>
        <v>2</v>
      </c>
    </row>
    <row r="30" spans="1:4" ht="15.95" customHeight="1">
      <c r="A30" s="12">
        <v>23</v>
      </c>
      <c r="B30" s="4" t="s">
        <v>22</v>
      </c>
      <c r="C30" s="5">
        <f t="shared" si="0"/>
        <v>2</v>
      </c>
      <c r="D30" s="6">
        <f>'[4]Показатель 4.1'!D35</f>
        <v>2</v>
      </c>
    </row>
    <row r="31" spans="1:4" ht="15.95" customHeight="1">
      <c r="A31" s="12">
        <v>24</v>
      </c>
      <c r="B31" s="4" t="s">
        <v>23</v>
      </c>
      <c r="C31" s="5">
        <f t="shared" si="0"/>
        <v>2</v>
      </c>
      <c r="D31" s="6">
        <f>'[4]Показатель 4.1'!D36</f>
        <v>2</v>
      </c>
    </row>
    <row r="32" spans="1:4" ht="15.95" customHeight="1">
      <c r="A32" s="12">
        <v>25</v>
      </c>
      <c r="B32" s="4" t="s">
        <v>24</v>
      </c>
      <c r="C32" s="5">
        <f t="shared" si="0"/>
        <v>2</v>
      </c>
      <c r="D32" s="6">
        <f>'[4]Показатель 4.1'!D37</f>
        <v>2</v>
      </c>
    </row>
    <row r="33" spans="1:4" ht="15.95" customHeight="1">
      <c r="A33" s="12">
        <v>26</v>
      </c>
      <c r="B33" s="4" t="s">
        <v>25</v>
      </c>
      <c r="C33" s="5">
        <f t="shared" si="0"/>
        <v>2</v>
      </c>
      <c r="D33" s="6">
        <f>'[4]Показатель 4.1'!D38</f>
        <v>2</v>
      </c>
    </row>
    <row r="34" spans="1:4" ht="15.95" customHeight="1">
      <c r="A34" s="12">
        <v>27</v>
      </c>
      <c r="B34" s="4" t="s">
        <v>26</v>
      </c>
      <c r="C34" s="5">
        <f t="shared" si="0"/>
        <v>2</v>
      </c>
      <c r="D34" s="6">
        <f>'[4]Показатель 4.1'!D39</f>
        <v>2</v>
      </c>
    </row>
    <row r="35" spans="1:4" ht="15.95" customHeight="1">
      <c r="A35" s="12">
        <v>28</v>
      </c>
      <c r="B35" s="4" t="s">
        <v>27</v>
      </c>
      <c r="C35" s="5">
        <f t="shared" si="0"/>
        <v>2</v>
      </c>
      <c r="D35" s="6">
        <f>'[4]Показатель 4.1'!D40</f>
        <v>2</v>
      </c>
    </row>
    <row r="36" spans="1:4" ht="15.95" customHeight="1">
      <c r="A36" s="12">
        <v>29</v>
      </c>
      <c r="B36" s="4" t="s">
        <v>28</v>
      </c>
      <c r="C36" s="5">
        <f t="shared" si="0"/>
        <v>2</v>
      </c>
      <c r="D36" s="6">
        <f>'[4]Показатель 4.1'!D41</f>
        <v>2</v>
      </c>
    </row>
    <row r="37" spans="1:4" ht="15.95" customHeight="1">
      <c r="A37" s="12">
        <v>30</v>
      </c>
      <c r="B37" s="4" t="s">
        <v>29</v>
      </c>
      <c r="C37" s="5">
        <f t="shared" si="0"/>
        <v>2</v>
      </c>
      <c r="D37" s="6">
        <f>'[4]Показатель 4.1'!D42</f>
        <v>2</v>
      </c>
    </row>
    <row r="38" spans="1:4" ht="15.95" customHeight="1">
      <c r="A38" s="12">
        <v>31</v>
      </c>
      <c r="B38" s="4" t="s">
        <v>30</v>
      </c>
      <c r="C38" s="5">
        <f t="shared" si="0"/>
        <v>2</v>
      </c>
      <c r="D38" s="6">
        <f>'[4]Показатель 4.1'!D43</f>
        <v>2</v>
      </c>
    </row>
    <row r="39" spans="1:4" ht="15.95" customHeight="1">
      <c r="A39" s="12">
        <v>32</v>
      </c>
      <c r="B39" s="4" t="s">
        <v>31</v>
      </c>
      <c r="C39" s="5">
        <f t="shared" si="0"/>
        <v>2</v>
      </c>
      <c r="D39" s="6">
        <f>'[4]Показатель 4.1'!D44</f>
        <v>2</v>
      </c>
    </row>
    <row r="40" spans="1:4" ht="15.95" customHeight="1">
      <c r="A40" s="12">
        <v>33</v>
      </c>
      <c r="B40" s="4" t="s">
        <v>32</v>
      </c>
      <c r="C40" s="5">
        <f t="shared" si="0"/>
        <v>2</v>
      </c>
      <c r="D40" s="6">
        <f>'[4]Показатель 4.1'!D45</f>
        <v>2</v>
      </c>
    </row>
    <row r="41" spans="1:4">
      <c r="C41" s="15"/>
    </row>
  </sheetData>
  <mergeCells count="6">
    <mergeCell ref="A1:D1"/>
    <mergeCell ref="A2:B2"/>
    <mergeCell ref="C2:D2"/>
    <mergeCell ref="C3:C4"/>
    <mergeCell ref="A3:A7"/>
    <mergeCell ref="B3:B7"/>
  </mergeCells>
  <pageMargins left="0.7" right="0.7" top="0.75" bottom="0.75" header="0.3" footer="0.3"/>
  <pageSetup paperSize="9"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7" zoomScaleNormal="100" workbookViewId="0">
      <selection activeCell="C9" sqref="C9:C41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38.42578125" style="1" customWidth="1"/>
    <col min="5" max="5" width="39" style="1" customWidth="1"/>
    <col min="6" max="6" width="53" style="1" customWidth="1"/>
    <col min="7" max="16384" width="9.140625" style="1"/>
  </cols>
  <sheetData>
    <row r="1" spans="1:8" ht="26.25" customHeight="1">
      <c r="B1" s="180" t="s">
        <v>52</v>
      </c>
      <c r="C1" s="180"/>
      <c r="D1" s="180"/>
      <c r="E1" s="180"/>
      <c r="F1" s="180"/>
    </row>
    <row r="2" spans="1:8" s="77" customFormat="1" ht="25.5" customHeight="1">
      <c r="A2" s="181" t="s">
        <v>79</v>
      </c>
      <c r="B2" s="181"/>
      <c r="C2" s="175" t="str">
        <f>'[5]Методика (Направление 5)'!B2</f>
        <v>Общественное участие</v>
      </c>
      <c r="D2" s="175"/>
      <c r="E2" s="175"/>
      <c r="F2" s="175"/>
    </row>
    <row r="3" spans="1:8" ht="24" customHeight="1">
      <c r="A3" s="176" t="s">
        <v>54</v>
      </c>
      <c r="B3" s="185" t="s">
        <v>33</v>
      </c>
      <c r="C3" s="183" t="s">
        <v>80</v>
      </c>
      <c r="D3" s="56" t="s">
        <v>81</v>
      </c>
      <c r="E3" s="78" t="s">
        <v>82</v>
      </c>
      <c r="F3" s="78" t="s">
        <v>83</v>
      </c>
    </row>
    <row r="4" spans="1:8" ht="70.5" customHeight="1">
      <c r="A4" s="177"/>
      <c r="B4" s="186"/>
      <c r="C4" s="184"/>
      <c r="D4" s="57" t="str">
        <f>'[5]Методика (Направление 5)'!B3</f>
        <v>Проведение интернет-опросов общественного мнения по бюджетной тематике</v>
      </c>
      <c r="E4" s="79" t="str">
        <f>'[5]Методика (Направление 5)'!B8</f>
        <v>Наличие возможности для граждан в электронном виде задать вопрос, направить отзыв и (или) предложение по бюджетной тематике</v>
      </c>
      <c r="F4" s="79" t="str">
        <f>'[5]Методика (Направление 5)'!B12</f>
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</c>
    </row>
    <row r="5" spans="1:8" ht="52.5" customHeight="1">
      <c r="A5" s="177"/>
      <c r="B5" s="186"/>
      <c r="C5" s="82"/>
      <c r="D5" s="51" t="s">
        <v>109</v>
      </c>
      <c r="E5" s="47" t="s">
        <v>110</v>
      </c>
      <c r="F5" s="47" t="s">
        <v>111</v>
      </c>
    </row>
    <row r="6" spans="1:8" ht="55.5" customHeight="1">
      <c r="A6" s="177"/>
      <c r="B6" s="186"/>
      <c r="C6" s="82"/>
      <c r="D6" s="58" t="s">
        <v>112</v>
      </c>
      <c r="E6" s="59" t="s">
        <v>113</v>
      </c>
      <c r="F6" s="47" t="s">
        <v>114</v>
      </c>
    </row>
    <row r="7" spans="1:8" ht="27.75" customHeight="1">
      <c r="A7" s="177"/>
      <c r="B7" s="186"/>
      <c r="C7" s="82"/>
      <c r="D7" s="60" t="s">
        <v>115</v>
      </c>
      <c r="E7" s="61"/>
      <c r="F7" s="44"/>
    </row>
    <row r="8" spans="1:8" ht="15.95" customHeight="1">
      <c r="A8" s="178"/>
      <c r="B8" s="187"/>
      <c r="C8" s="44" t="s">
        <v>42</v>
      </c>
      <c r="D8" s="62" t="s">
        <v>42</v>
      </c>
      <c r="E8" s="44" t="s">
        <v>42</v>
      </c>
      <c r="F8" s="44" t="s">
        <v>42</v>
      </c>
    </row>
    <row r="9" spans="1:8" ht="15.95" customHeight="1">
      <c r="A9" s="12">
        <v>1</v>
      </c>
      <c r="B9" s="4" t="s">
        <v>0</v>
      </c>
      <c r="C9" s="110">
        <f>SUM(D9:F9)</f>
        <v>5</v>
      </c>
      <c r="D9" s="111">
        <f>'[5]Показатель 5.1'!D10</f>
        <v>2</v>
      </c>
      <c r="E9" s="13">
        <f>'[5]Показатель 5.2'!D10</f>
        <v>1</v>
      </c>
      <c r="F9" s="105">
        <f>'[5]Показатель 5.3 '!D10</f>
        <v>2</v>
      </c>
      <c r="G9" s="112"/>
      <c r="H9" s="64"/>
    </row>
    <row r="10" spans="1:8" ht="15.95" customHeight="1">
      <c r="A10" s="12">
        <v>2</v>
      </c>
      <c r="B10" s="4" t="s">
        <v>1</v>
      </c>
      <c r="C10" s="5">
        <f t="shared" ref="C10:C41" si="0">SUM(D10:F10)</f>
        <v>4</v>
      </c>
      <c r="D10" s="103">
        <f>'[5]Показатель 5.1'!D11</f>
        <v>1</v>
      </c>
      <c r="E10" s="6">
        <f>'[5]Показатель 5.2'!D11</f>
        <v>1</v>
      </c>
      <c r="F10" s="107">
        <f>'[5]Показатель 5.3 '!D11</f>
        <v>2</v>
      </c>
      <c r="G10" s="113"/>
      <c r="H10" s="64"/>
    </row>
    <row r="11" spans="1:8" ht="15.95" customHeight="1">
      <c r="A11" s="12">
        <v>3</v>
      </c>
      <c r="B11" s="4" t="s">
        <v>2</v>
      </c>
      <c r="C11" s="5">
        <f t="shared" si="0"/>
        <v>1</v>
      </c>
      <c r="D11" s="103">
        <f>'[5]Показатель 5.1'!D12</f>
        <v>0</v>
      </c>
      <c r="E11" s="6">
        <f>'[5]Показатель 5.2'!D12</f>
        <v>1</v>
      </c>
      <c r="F11" s="107">
        <f>'[5]Показатель 5.3 '!D12</f>
        <v>0</v>
      </c>
      <c r="G11" s="113"/>
      <c r="H11" s="64"/>
    </row>
    <row r="12" spans="1:8" ht="15.95" customHeight="1">
      <c r="A12" s="12">
        <v>4</v>
      </c>
      <c r="B12" s="4" t="s">
        <v>3</v>
      </c>
      <c r="C12" s="5">
        <f t="shared" si="0"/>
        <v>4</v>
      </c>
      <c r="D12" s="103">
        <f>'[5]Показатель 5.1'!D13</f>
        <v>1</v>
      </c>
      <c r="E12" s="6">
        <f>'[5]Показатель 5.2'!D13</f>
        <v>1</v>
      </c>
      <c r="F12" s="107">
        <f>'[5]Показатель 5.3 '!D13</f>
        <v>2</v>
      </c>
      <c r="G12" s="114"/>
      <c r="H12" s="64"/>
    </row>
    <row r="13" spans="1:8" ht="15.95" customHeight="1">
      <c r="A13" s="12">
        <v>5</v>
      </c>
      <c r="B13" s="4" t="s">
        <v>4</v>
      </c>
      <c r="C13" s="5">
        <f t="shared" si="0"/>
        <v>5</v>
      </c>
      <c r="D13" s="103">
        <f>'[5]Показатель 5.1'!D14</f>
        <v>2</v>
      </c>
      <c r="E13" s="6">
        <f>'[5]Показатель 5.2'!D14</f>
        <v>1</v>
      </c>
      <c r="F13" s="107">
        <f>'[5]Показатель 5.3 '!D14</f>
        <v>2</v>
      </c>
      <c r="G13" s="115"/>
      <c r="H13" s="64"/>
    </row>
    <row r="14" spans="1:8" ht="15.95" customHeight="1">
      <c r="A14" s="12">
        <v>6</v>
      </c>
      <c r="B14" s="4" t="s">
        <v>5</v>
      </c>
      <c r="C14" s="5">
        <f t="shared" si="0"/>
        <v>5</v>
      </c>
      <c r="D14" s="103">
        <f>'[5]Показатель 5.1'!D15</f>
        <v>2</v>
      </c>
      <c r="E14" s="6">
        <f>'[5]Показатель 5.2'!D15</f>
        <v>1</v>
      </c>
      <c r="F14" s="107">
        <f>'[5]Показатель 5.3 '!D15</f>
        <v>2</v>
      </c>
      <c r="G14" s="115"/>
      <c r="H14" s="64"/>
    </row>
    <row r="15" spans="1:8" ht="15.95" customHeight="1">
      <c r="A15" s="12">
        <v>7</v>
      </c>
      <c r="B15" s="4" t="s">
        <v>6</v>
      </c>
      <c r="C15" s="5">
        <f t="shared" si="0"/>
        <v>5</v>
      </c>
      <c r="D15" s="103">
        <f>'[5]Показатель 5.1'!D16</f>
        <v>2</v>
      </c>
      <c r="E15" s="6">
        <f>'[5]Показатель 5.2'!D16</f>
        <v>1</v>
      </c>
      <c r="F15" s="107">
        <f>'[5]Показатель 5.3 '!D16</f>
        <v>2</v>
      </c>
      <c r="G15" s="116"/>
      <c r="H15" s="64"/>
    </row>
    <row r="16" spans="1:8" ht="15.95" customHeight="1">
      <c r="A16" s="12">
        <v>8</v>
      </c>
      <c r="B16" s="4" t="s">
        <v>7</v>
      </c>
      <c r="C16" s="5">
        <f t="shared" si="0"/>
        <v>5</v>
      </c>
      <c r="D16" s="103">
        <f>'[5]Показатель 5.1'!D17</f>
        <v>2</v>
      </c>
      <c r="E16" s="6">
        <f>'[5]Показатель 5.2'!D17</f>
        <v>1</v>
      </c>
      <c r="F16" s="107">
        <f>'[5]Показатель 5.3 '!D17</f>
        <v>2</v>
      </c>
      <c r="G16" s="117"/>
      <c r="H16" s="64"/>
    </row>
    <row r="17" spans="1:8" ht="15.95" customHeight="1">
      <c r="A17" s="12">
        <v>9</v>
      </c>
      <c r="B17" s="4" t="s">
        <v>8</v>
      </c>
      <c r="C17" s="5">
        <f t="shared" si="0"/>
        <v>3</v>
      </c>
      <c r="D17" s="103">
        <f>'[5]Показатель 5.1'!D18</f>
        <v>0</v>
      </c>
      <c r="E17" s="6">
        <f>'[5]Показатель 5.2'!D18</f>
        <v>1</v>
      </c>
      <c r="F17" s="107">
        <f>'[5]Показатель 5.3 '!D18</f>
        <v>2</v>
      </c>
      <c r="G17" s="113"/>
      <c r="H17" s="64"/>
    </row>
    <row r="18" spans="1:8" ht="15.95" customHeight="1">
      <c r="A18" s="12">
        <v>10</v>
      </c>
      <c r="B18" s="4" t="s">
        <v>9</v>
      </c>
      <c r="C18" s="5">
        <f t="shared" si="0"/>
        <v>1</v>
      </c>
      <c r="D18" s="103">
        <f>'[5]Показатель 5.1'!D19</f>
        <v>0</v>
      </c>
      <c r="E18" s="6">
        <f>'[5]Показатель 5.2'!D19</f>
        <v>1</v>
      </c>
      <c r="F18" s="107">
        <f>'[5]Показатель 5.3 '!D19</f>
        <v>0</v>
      </c>
      <c r="H18" s="64"/>
    </row>
    <row r="19" spans="1:8" ht="15.95" customHeight="1">
      <c r="A19" s="12">
        <v>11</v>
      </c>
      <c r="B19" s="4" t="s">
        <v>10</v>
      </c>
      <c r="C19" s="5">
        <f t="shared" si="0"/>
        <v>3</v>
      </c>
      <c r="D19" s="103">
        <f>'[5]Показатель 5.1'!D20</f>
        <v>0</v>
      </c>
      <c r="E19" s="6">
        <f>'[5]Показатель 5.2'!D20</f>
        <v>1</v>
      </c>
      <c r="F19" s="107">
        <f>'[5]Показатель 5.3 '!D20</f>
        <v>2</v>
      </c>
      <c r="G19" s="115"/>
      <c r="H19" s="64"/>
    </row>
    <row r="20" spans="1:8" ht="15.95" customHeight="1">
      <c r="A20" s="12">
        <v>12</v>
      </c>
      <c r="B20" s="4" t="s">
        <v>11</v>
      </c>
      <c r="C20" s="5">
        <f t="shared" si="0"/>
        <v>5</v>
      </c>
      <c r="D20" s="103">
        <f>'[5]Показатель 5.1'!D21</f>
        <v>2</v>
      </c>
      <c r="E20" s="6">
        <f>'[5]Показатель 5.2'!D21</f>
        <v>1</v>
      </c>
      <c r="F20" s="107">
        <f>'[5]Показатель 5.3 '!D21</f>
        <v>2</v>
      </c>
      <c r="G20" s="117"/>
      <c r="H20" s="64"/>
    </row>
    <row r="21" spans="1:8" ht="15.95" customHeight="1">
      <c r="A21" s="12">
        <v>13</v>
      </c>
      <c r="B21" s="4" t="s">
        <v>12</v>
      </c>
      <c r="C21" s="5">
        <f t="shared" si="0"/>
        <v>5</v>
      </c>
      <c r="D21" s="103">
        <f>'[5]Показатель 5.1'!D22</f>
        <v>2</v>
      </c>
      <c r="E21" s="6">
        <f>'[5]Показатель 5.2'!D22</f>
        <v>1</v>
      </c>
      <c r="F21" s="107">
        <f>'[5]Показатель 5.3 '!D22</f>
        <v>2</v>
      </c>
      <c r="G21" s="118"/>
      <c r="H21" s="64"/>
    </row>
    <row r="22" spans="1:8" ht="15.95" customHeight="1">
      <c r="A22" s="12">
        <v>14</v>
      </c>
      <c r="B22" s="4" t="s">
        <v>13</v>
      </c>
      <c r="C22" s="5">
        <f t="shared" si="0"/>
        <v>3</v>
      </c>
      <c r="D22" s="103">
        <v>2</v>
      </c>
      <c r="E22" s="6">
        <f>'[5]Показатель 5.2'!D23</f>
        <v>1</v>
      </c>
      <c r="F22" s="107">
        <f>'[5]Показатель 5.3 '!D23</f>
        <v>0</v>
      </c>
      <c r="G22" s="115"/>
      <c r="H22" s="64"/>
    </row>
    <row r="23" spans="1:8" ht="15.95" customHeight="1">
      <c r="A23" s="12">
        <v>15</v>
      </c>
      <c r="B23" s="4" t="s">
        <v>14</v>
      </c>
      <c r="C23" s="5">
        <f t="shared" si="0"/>
        <v>4</v>
      </c>
      <c r="D23" s="103">
        <f>'[5]Показатель 5.1'!D24</f>
        <v>1</v>
      </c>
      <c r="E23" s="6">
        <f>'[5]Показатель 5.2'!D24</f>
        <v>1</v>
      </c>
      <c r="F23" s="107">
        <f>'[5]Показатель 5.3 '!D24</f>
        <v>2</v>
      </c>
      <c r="G23" s="115"/>
      <c r="H23" s="64"/>
    </row>
    <row r="24" spans="1:8" ht="15.95" customHeight="1">
      <c r="A24" s="12">
        <v>16</v>
      </c>
      <c r="B24" s="4" t="s">
        <v>15</v>
      </c>
      <c r="C24" s="5">
        <f t="shared" si="0"/>
        <v>5</v>
      </c>
      <c r="D24" s="103">
        <f>'[5]Показатель 5.1'!D25</f>
        <v>2</v>
      </c>
      <c r="E24" s="6">
        <f>'[5]Показатель 5.2'!D25</f>
        <v>1</v>
      </c>
      <c r="F24" s="107">
        <f>'[5]Показатель 5.3 '!D25</f>
        <v>2</v>
      </c>
      <c r="G24" s="119"/>
      <c r="H24" s="64"/>
    </row>
    <row r="25" spans="1:8" ht="15.95" customHeight="1">
      <c r="A25" s="12">
        <v>17</v>
      </c>
      <c r="B25" s="4" t="s">
        <v>16</v>
      </c>
      <c r="C25" s="5">
        <f t="shared" si="0"/>
        <v>5</v>
      </c>
      <c r="D25" s="103">
        <f>'[5]Показатель 5.1'!D26</f>
        <v>2</v>
      </c>
      <c r="E25" s="6">
        <f>'[5]Показатель 5.2'!D26</f>
        <v>1</v>
      </c>
      <c r="F25" s="107">
        <f>'[5]Показатель 5.3 '!D26</f>
        <v>2</v>
      </c>
      <c r="G25" s="120"/>
      <c r="H25" s="64"/>
    </row>
    <row r="26" spans="1:8" ht="15.95" customHeight="1">
      <c r="A26" s="12">
        <v>18</v>
      </c>
      <c r="B26" s="4" t="s">
        <v>17</v>
      </c>
      <c r="C26" s="5">
        <f t="shared" si="0"/>
        <v>4</v>
      </c>
      <c r="D26" s="103">
        <f>'[5]Показатель 5.1'!D27</f>
        <v>1</v>
      </c>
      <c r="E26" s="6">
        <f>'[5]Показатель 5.2'!D27</f>
        <v>1</v>
      </c>
      <c r="F26" s="107">
        <f>'[5]Показатель 5.3 '!D27</f>
        <v>2</v>
      </c>
      <c r="G26" s="121"/>
      <c r="H26" s="64"/>
    </row>
    <row r="27" spans="1:8" ht="15.95" customHeight="1">
      <c r="A27" s="12">
        <v>19</v>
      </c>
      <c r="B27" s="4" t="s">
        <v>18</v>
      </c>
      <c r="C27" s="5">
        <f t="shared" si="0"/>
        <v>3</v>
      </c>
      <c r="D27" s="103">
        <f>'[5]Показатель 5.1'!D28</f>
        <v>0</v>
      </c>
      <c r="E27" s="6">
        <f>'[5]Показатель 5.2'!D28</f>
        <v>1</v>
      </c>
      <c r="F27" s="107">
        <f>'[5]Показатель 5.3 '!D28</f>
        <v>2</v>
      </c>
      <c r="G27" s="115"/>
      <c r="H27" s="64"/>
    </row>
    <row r="28" spans="1:8" ht="15.95" customHeight="1">
      <c r="A28" s="12">
        <v>20</v>
      </c>
      <c r="B28" s="4" t="s">
        <v>19</v>
      </c>
      <c r="C28" s="5">
        <f t="shared" si="0"/>
        <v>5</v>
      </c>
      <c r="D28" s="103">
        <f>'[5]Показатель 5.1'!D29</f>
        <v>2</v>
      </c>
      <c r="E28" s="6">
        <f>'[5]Показатель 5.2'!D29</f>
        <v>1</v>
      </c>
      <c r="F28" s="107">
        <f>'[5]Показатель 5.3 '!D29</f>
        <v>2</v>
      </c>
      <c r="G28" s="121"/>
      <c r="H28" s="64"/>
    </row>
    <row r="29" spans="1:8" ht="15.95" customHeight="1">
      <c r="A29" s="12">
        <v>21</v>
      </c>
      <c r="B29" s="4" t="s">
        <v>20</v>
      </c>
      <c r="C29" s="5">
        <f t="shared" si="0"/>
        <v>3</v>
      </c>
      <c r="D29" s="103">
        <f>'[5]Показатель 5.1'!D30</f>
        <v>0</v>
      </c>
      <c r="E29" s="6">
        <f>'[5]Показатель 5.2'!D30</f>
        <v>1</v>
      </c>
      <c r="F29" s="107">
        <f>'[5]Показатель 5.3 '!D30</f>
        <v>2</v>
      </c>
      <c r="G29" s="113"/>
      <c r="H29" s="64"/>
    </row>
    <row r="30" spans="1:8" ht="15.95" customHeight="1">
      <c r="A30" s="12">
        <v>22</v>
      </c>
      <c r="B30" s="4" t="s">
        <v>21</v>
      </c>
      <c r="C30" s="5">
        <f t="shared" si="0"/>
        <v>5</v>
      </c>
      <c r="D30" s="103">
        <f>'[5]Показатель 5.1'!D31</f>
        <v>2</v>
      </c>
      <c r="E30" s="6">
        <f>'[5]Показатель 5.2'!D31</f>
        <v>1</v>
      </c>
      <c r="F30" s="107">
        <f>'[5]Показатель 5.3 '!D31</f>
        <v>2</v>
      </c>
      <c r="G30" s="113"/>
      <c r="H30" s="64"/>
    </row>
    <row r="31" spans="1:8" ht="15.95" customHeight="1">
      <c r="A31" s="12">
        <v>23</v>
      </c>
      <c r="B31" s="4" t="s">
        <v>22</v>
      </c>
      <c r="C31" s="5">
        <f t="shared" si="0"/>
        <v>3</v>
      </c>
      <c r="D31" s="103">
        <f>'[5]Показатель 5.1'!D32</f>
        <v>0</v>
      </c>
      <c r="E31" s="6">
        <f>'[5]Показатель 5.2'!D32</f>
        <v>1</v>
      </c>
      <c r="F31" s="107">
        <f>'[5]Показатель 5.3 '!D32</f>
        <v>2</v>
      </c>
      <c r="G31" s="121"/>
      <c r="H31" s="64"/>
    </row>
    <row r="32" spans="1:8" ht="15.95" customHeight="1">
      <c r="A32" s="12">
        <v>24</v>
      </c>
      <c r="B32" s="4" t="s">
        <v>23</v>
      </c>
      <c r="C32" s="5">
        <f>SUM(D32:F32)</f>
        <v>5</v>
      </c>
      <c r="D32" s="103">
        <f>'[5]Показатель 5.1'!D33</f>
        <v>2</v>
      </c>
      <c r="E32" s="6">
        <f>'[5]Показатель 5.2'!D33</f>
        <v>1</v>
      </c>
      <c r="F32" s="107">
        <f>'[5]Показатель 5.3 '!D33</f>
        <v>2</v>
      </c>
      <c r="G32" s="119"/>
      <c r="H32" s="64"/>
    </row>
    <row r="33" spans="1:8" ht="15.95" customHeight="1">
      <c r="A33" s="12">
        <v>25</v>
      </c>
      <c r="B33" s="4" t="s">
        <v>24</v>
      </c>
      <c r="C33" s="5">
        <f t="shared" si="0"/>
        <v>3</v>
      </c>
      <c r="D33" s="103">
        <f>'[5]Показатель 5.1'!D34</f>
        <v>0</v>
      </c>
      <c r="E33" s="6">
        <f>'[5]Показатель 5.2'!D34</f>
        <v>1</v>
      </c>
      <c r="F33" s="107">
        <f>'[5]Показатель 5.3 '!D34</f>
        <v>2</v>
      </c>
      <c r="G33" s="121"/>
      <c r="H33" s="64"/>
    </row>
    <row r="34" spans="1:8" ht="15.95" customHeight="1">
      <c r="A34" s="12">
        <v>26</v>
      </c>
      <c r="B34" s="4" t="s">
        <v>25</v>
      </c>
      <c r="C34" s="5">
        <f t="shared" si="0"/>
        <v>3</v>
      </c>
      <c r="D34" s="103">
        <f>'[5]Показатель 5.1'!D35</f>
        <v>0</v>
      </c>
      <c r="E34" s="6">
        <f>'[5]Показатель 5.2'!D35</f>
        <v>1</v>
      </c>
      <c r="F34" s="107">
        <f>'[5]Показатель 5.3 '!D35</f>
        <v>2</v>
      </c>
      <c r="G34" s="121"/>
      <c r="H34" s="64"/>
    </row>
    <row r="35" spans="1:8" ht="15.95" customHeight="1">
      <c r="A35" s="12">
        <v>27</v>
      </c>
      <c r="B35" s="4" t="s">
        <v>26</v>
      </c>
      <c r="C35" s="5">
        <f t="shared" si="0"/>
        <v>5</v>
      </c>
      <c r="D35" s="103">
        <f>'[5]Показатель 5.1'!D36</f>
        <v>2</v>
      </c>
      <c r="E35" s="6">
        <f>'[5]Показатель 5.2'!D36</f>
        <v>1</v>
      </c>
      <c r="F35" s="107">
        <f>'[5]Показатель 5.3 '!D36</f>
        <v>2</v>
      </c>
      <c r="G35" s="119"/>
      <c r="H35" s="64"/>
    </row>
    <row r="36" spans="1:8" ht="15.95" customHeight="1">
      <c r="A36" s="12">
        <v>28</v>
      </c>
      <c r="B36" s="4" t="s">
        <v>27</v>
      </c>
      <c r="C36" s="5">
        <f t="shared" si="0"/>
        <v>3</v>
      </c>
      <c r="D36" s="103">
        <f>'[5]Показатель 5.1'!D37</f>
        <v>0</v>
      </c>
      <c r="E36" s="6">
        <f>'[5]Показатель 5.2'!D37</f>
        <v>1</v>
      </c>
      <c r="F36" s="107">
        <f>'[5]Показатель 5.3 '!D37</f>
        <v>2</v>
      </c>
      <c r="G36" s="113"/>
      <c r="H36" s="64"/>
    </row>
    <row r="37" spans="1:8" ht="15.95" customHeight="1">
      <c r="A37" s="12">
        <v>29</v>
      </c>
      <c r="B37" s="4" t="s">
        <v>28</v>
      </c>
      <c r="C37" s="5">
        <f>SUM(D37:F37)</f>
        <v>5</v>
      </c>
      <c r="D37" s="103">
        <f>'[5]Показатель 5.1'!D38</f>
        <v>2</v>
      </c>
      <c r="E37" s="6">
        <f>'[5]Показатель 5.2'!D38</f>
        <v>1</v>
      </c>
      <c r="F37" s="107">
        <f>'[5]Показатель 5.3 '!D38</f>
        <v>2</v>
      </c>
      <c r="G37" s="121"/>
      <c r="H37" s="64"/>
    </row>
    <row r="38" spans="1:8" ht="15.95" customHeight="1">
      <c r="A38" s="12">
        <v>30</v>
      </c>
      <c r="B38" s="4" t="s">
        <v>29</v>
      </c>
      <c r="C38" s="5">
        <f t="shared" si="0"/>
        <v>5</v>
      </c>
      <c r="D38" s="103">
        <f>'[5]Показатель 5.1'!D39</f>
        <v>2</v>
      </c>
      <c r="E38" s="6">
        <f>'[5]Показатель 5.2'!D39</f>
        <v>1</v>
      </c>
      <c r="F38" s="107">
        <f>'[5]Показатель 5.3 '!D39</f>
        <v>2</v>
      </c>
      <c r="G38" s="122"/>
      <c r="H38" s="64"/>
    </row>
    <row r="39" spans="1:8" ht="15.95" customHeight="1">
      <c r="A39" s="12">
        <v>31</v>
      </c>
      <c r="B39" s="4" t="s">
        <v>30</v>
      </c>
      <c r="C39" s="5">
        <f t="shared" si="0"/>
        <v>5</v>
      </c>
      <c r="D39" s="103">
        <f>'[5]Показатель 5.1'!D40</f>
        <v>2</v>
      </c>
      <c r="E39" s="6">
        <f>'[5]Показатель 5.2'!D40</f>
        <v>1</v>
      </c>
      <c r="F39" s="107">
        <f>'[5]Показатель 5.3 '!D40</f>
        <v>2</v>
      </c>
      <c r="G39" s="123"/>
      <c r="H39" s="64"/>
    </row>
    <row r="40" spans="1:8" ht="15.95" customHeight="1">
      <c r="A40" s="12">
        <v>32</v>
      </c>
      <c r="B40" s="4" t="s">
        <v>31</v>
      </c>
      <c r="C40" s="5">
        <f t="shared" si="0"/>
        <v>5</v>
      </c>
      <c r="D40" s="103">
        <f>'[5]Показатель 5.1'!D41</f>
        <v>2</v>
      </c>
      <c r="E40" s="6">
        <f>'[5]Показатель 5.2'!D41</f>
        <v>1</v>
      </c>
      <c r="F40" s="107">
        <f>'[5]Показатель 5.3 '!D41</f>
        <v>2</v>
      </c>
      <c r="G40" s="119"/>
      <c r="H40" s="64"/>
    </row>
    <row r="41" spans="1:8" ht="15.95" customHeight="1">
      <c r="A41" s="12">
        <v>33</v>
      </c>
      <c r="B41" s="4" t="s">
        <v>32</v>
      </c>
      <c r="C41" s="5">
        <f t="shared" si="0"/>
        <v>3</v>
      </c>
      <c r="D41" s="103">
        <f>'[5]Показатель 5.1'!D42</f>
        <v>0</v>
      </c>
      <c r="E41" s="6">
        <f>'[5]Показатель 5.2'!D42</f>
        <v>1</v>
      </c>
      <c r="F41" s="107">
        <f>'[5]Показатель 5.3 '!D42</f>
        <v>2</v>
      </c>
      <c r="G41" s="124"/>
      <c r="H41" s="64"/>
    </row>
    <row r="42" spans="1:8">
      <c r="C42" s="15"/>
    </row>
  </sheetData>
  <mergeCells count="6">
    <mergeCell ref="B1:F1"/>
    <mergeCell ref="A2:B2"/>
    <mergeCell ref="C2:F2"/>
    <mergeCell ref="C3:C4"/>
    <mergeCell ref="A3:A8"/>
    <mergeCell ref="B3:B8"/>
  </mergeCells>
  <pageMargins left="0" right="0" top="0" bottom="0" header="0" footer="0"/>
  <pageSetup paperSize="9" scale="7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1"/>
  <sheetViews>
    <sheetView topLeftCell="A6" zoomScaleNormal="100" workbookViewId="0">
      <selection activeCell="I36" sqref="I36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38.42578125" style="1" customWidth="1"/>
    <col min="5" max="16384" width="9.140625" style="1"/>
  </cols>
  <sheetData>
    <row r="1" spans="1:6" ht="26.25" customHeight="1">
      <c r="B1" s="182" t="s">
        <v>52</v>
      </c>
      <c r="C1" s="182"/>
      <c r="D1" s="182"/>
    </row>
    <row r="2" spans="1:6" s="77" customFormat="1" ht="46.5" customHeight="1">
      <c r="A2" s="188" t="s">
        <v>124</v>
      </c>
      <c r="B2" s="188"/>
      <c r="C2" s="188"/>
      <c r="D2" s="188"/>
    </row>
    <row r="3" spans="1:6" ht="24" customHeight="1">
      <c r="A3" s="176" t="s">
        <v>54</v>
      </c>
      <c r="B3" s="185" t="s">
        <v>33</v>
      </c>
      <c r="C3" s="183" t="s">
        <v>125</v>
      </c>
      <c r="D3" s="56" t="s">
        <v>126</v>
      </c>
    </row>
    <row r="4" spans="1:6" ht="100.5" customHeight="1">
      <c r="A4" s="177"/>
      <c r="B4" s="186"/>
      <c r="C4" s="184"/>
      <c r="D4" s="74" t="str">
        <f>'[6]Методика (Направление 6)'!B3</f>
        <v>Освещение информации о реализации социально значимых проектов на территории муниципального образования в рамках проекта «Народный бюджет» в информационно-телекоммуникационной сети «Интернет», в региональных и местных печатных СМИ, а также на региональном ТВ</v>
      </c>
    </row>
    <row r="5" spans="1:6" ht="52.5" customHeight="1">
      <c r="A5" s="177"/>
      <c r="B5" s="186"/>
      <c r="C5" s="82"/>
      <c r="D5" s="75" t="s">
        <v>127</v>
      </c>
    </row>
    <row r="6" spans="1:6" ht="27.75" customHeight="1">
      <c r="A6" s="177"/>
      <c r="B6" s="186"/>
      <c r="C6" s="82"/>
      <c r="D6" s="75" t="s">
        <v>128</v>
      </c>
    </row>
    <row r="7" spans="1:6" ht="15.95" customHeight="1">
      <c r="A7" s="178"/>
      <c r="B7" s="187"/>
      <c r="C7" s="44" t="s">
        <v>42</v>
      </c>
      <c r="D7" s="62" t="s">
        <v>42</v>
      </c>
    </row>
    <row r="8" spans="1:6" ht="15.95" customHeight="1">
      <c r="A8" s="12">
        <v>1</v>
      </c>
      <c r="B8" s="4" t="s">
        <v>0</v>
      </c>
      <c r="C8" s="110">
        <f>D8</f>
        <v>4</v>
      </c>
      <c r="D8" s="111">
        <f>'[6]Показатель 6.1'!D9</f>
        <v>4</v>
      </c>
      <c r="E8" s="63"/>
      <c r="F8" s="64"/>
    </row>
    <row r="9" spans="1:6" ht="15.95" customHeight="1">
      <c r="A9" s="12">
        <v>2</v>
      </c>
      <c r="B9" s="4" t="s">
        <v>1</v>
      </c>
      <c r="C9" s="110">
        <f t="shared" ref="C9:C40" si="0">D9</f>
        <v>4</v>
      </c>
      <c r="D9" s="103">
        <f>'[6]Показатель 6.1'!D10</f>
        <v>4</v>
      </c>
      <c r="E9" s="63"/>
      <c r="F9" s="64"/>
    </row>
    <row r="10" spans="1:6" ht="15.95" customHeight="1">
      <c r="A10" s="12">
        <v>3</v>
      </c>
      <c r="B10" s="4" t="s">
        <v>2</v>
      </c>
      <c r="C10" s="110">
        <f t="shared" si="0"/>
        <v>0</v>
      </c>
      <c r="D10" s="103">
        <f>'[6]Показатель 6.1'!D11</f>
        <v>0</v>
      </c>
      <c r="E10" s="63"/>
      <c r="F10" s="64"/>
    </row>
    <row r="11" spans="1:6" ht="15.95" customHeight="1">
      <c r="A11" s="12">
        <v>4</v>
      </c>
      <c r="B11" s="4" t="s">
        <v>3</v>
      </c>
      <c r="C11" s="110">
        <f t="shared" si="0"/>
        <v>4</v>
      </c>
      <c r="D11" s="103">
        <f>'[6]Показатель 6.1'!D12</f>
        <v>4</v>
      </c>
      <c r="E11" s="63"/>
      <c r="F11" s="64"/>
    </row>
    <row r="12" spans="1:6" ht="15.95" customHeight="1">
      <c r="A12" s="12">
        <v>5</v>
      </c>
      <c r="B12" s="4" t="s">
        <v>4</v>
      </c>
      <c r="C12" s="110">
        <f t="shared" si="0"/>
        <v>4</v>
      </c>
      <c r="D12" s="103">
        <f>'[6]Показатель 6.1'!D13</f>
        <v>4</v>
      </c>
      <c r="E12" s="63"/>
      <c r="F12" s="64"/>
    </row>
    <row r="13" spans="1:6" ht="15.95" customHeight="1">
      <c r="A13" s="12">
        <v>6</v>
      </c>
      <c r="B13" s="4" t="s">
        <v>5</v>
      </c>
      <c r="C13" s="110">
        <f t="shared" si="0"/>
        <v>4</v>
      </c>
      <c r="D13" s="103">
        <f>'[6]Показатель 6.1'!D14</f>
        <v>4</v>
      </c>
      <c r="E13" s="63"/>
      <c r="F13" s="64"/>
    </row>
    <row r="14" spans="1:6" ht="15.95" customHeight="1">
      <c r="A14" s="12">
        <v>7</v>
      </c>
      <c r="B14" s="4" t="s">
        <v>6</v>
      </c>
      <c r="C14" s="110">
        <f t="shared" si="0"/>
        <v>0</v>
      </c>
      <c r="D14" s="103">
        <f>'[6]Показатель 6.1'!D15</f>
        <v>0</v>
      </c>
      <c r="E14" s="63"/>
      <c r="F14" s="64"/>
    </row>
    <row r="15" spans="1:6" ht="15.95" customHeight="1">
      <c r="A15" s="12">
        <v>8</v>
      </c>
      <c r="B15" s="4" t="s">
        <v>7</v>
      </c>
      <c r="C15" s="110">
        <f t="shared" si="0"/>
        <v>4</v>
      </c>
      <c r="D15" s="103">
        <f>'[6]Показатель 6.1'!D16</f>
        <v>4</v>
      </c>
      <c r="E15" s="63"/>
      <c r="F15" s="64"/>
    </row>
    <row r="16" spans="1:6" ht="15.95" customHeight="1">
      <c r="A16" s="12">
        <v>9</v>
      </c>
      <c r="B16" s="4" t="s">
        <v>8</v>
      </c>
      <c r="C16" s="110">
        <f t="shared" si="0"/>
        <v>4</v>
      </c>
      <c r="D16" s="103">
        <f>'[6]Показатель 6.1'!D17</f>
        <v>4</v>
      </c>
      <c r="E16" s="63"/>
      <c r="F16" s="64"/>
    </row>
    <row r="17" spans="1:6" ht="15.95" customHeight="1">
      <c r="A17" s="12">
        <v>10</v>
      </c>
      <c r="B17" s="4" t="s">
        <v>9</v>
      </c>
      <c r="C17" s="110">
        <f t="shared" si="0"/>
        <v>0</v>
      </c>
      <c r="D17" s="103">
        <f>'[6]Показатель 6.1'!D18</f>
        <v>0</v>
      </c>
      <c r="E17" s="63"/>
      <c r="F17" s="64"/>
    </row>
    <row r="18" spans="1:6" ht="15.95" customHeight="1">
      <c r="A18" s="12">
        <v>11</v>
      </c>
      <c r="B18" s="4" t="s">
        <v>10</v>
      </c>
      <c r="C18" s="110">
        <f t="shared" si="0"/>
        <v>4</v>
      </c>
      <c r="D18" s="103">
        <f>'[6]Показатель 6.1'!D19</f>
        <v>4</v>
      </c>
      <c r="E18" s="63"/>
      <c r="F18" s="64"/>
    </row>
    <row r="19" spans="1:6" ht="15.95" customHeight="1">
      <c r="A19" s="12">
        <v>12</v>
      </c>
      <c r="B19" s="4" t="s">
        <v>11</v>
      </c>
      <c r="C19" s="110">
        <f t="shared" si="0"/>
        <v>0</v>
      </c>
      <c r="D19" s="103">
        <f>'[6]Показатель 6.1'!D20</f>
        <v>0</v>
      </c>
      <c r="E19" s="63"/>
      <c r="F19" s="64"/>
    </row>
    <row r="20" spans="1:6" ht="15.95" customHeight="1">
      <c r="A20" s="12">
        <v>13</v>
      </c>
      <c r="B20" s="4" t="s">
        <v>12</v>
      </c>
      <c r="C20" s="110">
        <f t="shared" si="0"/>
        <v>0</v>
      </c>
      <c r="D20" s="103">
        <f>'[6]Показатель 6.1'!D21</f>
        <v>0</v>
      </c>
      <c r="E20" s="63"/>
      <c r="F20" s="64"/>
    </row>
    <row r="21" spans="1:6" ht="15.95" customHeight="1">
      <c r="A21" s="12">
        <v>14</v>
      </c>
      <c r="B21" s="4" t="s">
        <v>13</v>
      </c>
      <c r="C21" s="110">
        <f t="shared" si="0"/>
        <v>0</v>
      </c>
      <c r="D21" s="103">
        <f>'[6]Показатель 6.1'!D22</f>
        <v>0</v>
      </c>
      <c r="E21" s="63"/>
      <c r="F21" s="64"/>
    </row>
    <row r="22" spans="1:6" ht="15.95" customHeight="1">
      <c r="A22" s="12">
        <v>15</v>
      </c>
      <c r="B22" s="4" t="s">
        <v>14</v>
      </c>
      <c r="C22" s="110">
        <f t="shared" si="0"/>
        <v>4</v>
      </c>
      <c r="D22" s="103">
        <f>'[6]Показатель 6.1'!D23</f>
        <v>4</v>
      </c>
      <c r="E22" s="63"/>
      <c r="F22" s="64"/>
    </row>
    <row r="23" spans="1:6" ht="15.95" customHeight="1">
      <c r="A23" s="12">
        <v>16</v>
      </c>
      <c r="B23" s="4" t="s">
        <v>15</v>
      </c>
      <c r="C23" s="110">
        <f t="shared" si="0"/>
        <v>4</v>
      </c>
      <c r="D23" s="103">
        <f>'[6]Показатель 6.1'!D24</f>
        <v>4</v>
      </c>
      <c r="E23" s="63"/>
      <c r="F23" s="64"/>
    </row>
    <row r="24" spans="1:6" ht="15.95" customHeight="1">
      <c r="A24" s="12">
        <v>17</v>
      </c>
      <c r="B24" s="4" t="s">
        <v>16</v>
      </c>
      <c r="C24" s="110">
        <f t="shared" si="0"/>
        <v>0</v>
      </c>
      <c r="D24" s="103">
        <f>'[6]Показатель 6.1'!D25</f>
        <v>0</v>
      </c>
      <c r="E24" s="63"/>
      <c r="F24" s="64"/>
    </row>
    <row r="25" spans="1:6" ht="15.95" customHeight="1">
      <c r="A25" s="12">
        <v>18</v>
      </c>
      <c r="B25" s="4" t="s">
        <v>17</v>
      </c>
      <c r="C25" s="110">
        <f t="shared" si="0"/>
        <v>0</v>
      </c>
      <c r="D25" s="103">
        <f>'[6]Показатель 6.1'!D26</f>
        <v>0</v>
      </c>
      <c r="E25" s="63"/>
      <c r="F25" s="64"/>
    </row>
    <row r="26" spans="1:6" ht="15.95" customHeight="1">
      <c r="A26" s="12">
        <v>19</v>
      </c>
      <c r="B26" s="4" t="s">
        <v>18</v>
      </c>
      <c r="C26" s="110">
        <f t="shared" si="0"/>
        <v>4</v>
      </c>
      <c r="D26" s="103">
        <f>'[6]Показатель 6.1'!D27</f>
        <v>4</v>
      </c>
      <c r="E26" s="63"/>
      <c r="F26" s="64"/>
    </row>
    <row r="27" spans="1:6" ht="15.95" customHeight="1">
      <c r="A27" s="12">
        <v>20</v>
      </c>
      <c r="B27" s="4" t="s">
        <v>19</v>
      </c>
      <c r="C27" s="110">
        <f t="shared" si="0"/>
        <v>0</v>
      </c>
      <c r="D27" s="103">
        <f>'[6]Показатель 6.1'!D28</f>
        <v>0</v>
      </c>
      <c r="E27" s="63"/>
      <c r="F27" s="64"/>
    </row>
    <row r="28" spans="1:6" ht="15.95" customHeight="1">
      <c r="A28" s="12">
        <v>21</v>
      </c>
      <c r="B28" s="4" t="s">
        <v>20</v>
      </c>
      <c r="C28" s="110">
        <f t="shared" si="0"/>
        <v>4</v>
      </c>
      <c r="D28" s="103">
        <f>'[6]Показатель 6.1'!D29</f>
        <v>4</v>
      </c>
      <c r="E28" s="63"/>
      <c r="F28" s="64"/>
    </row>
    <row r="29" spans="1:6" ht="15.95" customHeight="1">
      <c r="A29" s="12">
        <v>22</v>
      </c>
      <c r="B29" s="4" t="s">
        <v>21</v>
      </c>
      <c r="C29" s="110">
        <f t="shared" si="0"/>
        <v>4</v>
      </c>
      <c r="D29" s="103">
        <f>'[6]Показатель 6.1'!D30</f>
        <v>4</v>
      </c>
      <c r="E29" s="63"/>
      <c r="F29" s="64"/>
    </row>
    <row r="30" spans="1:6" ht="15.95" customHeight="1">
      <c r="A30" s="12">
        <v>23</v>
      </c>
      <c r="B30" s="4" t="s">
        <v>22</v>
      </c>
      <c r="C30" s="110">
        <f t="shared" si="0"/>
        <v>0</v>
      </c>
      <c r="D30" s="103">
        <f>'[6]Показатель 6.1'!D31</f>
        <v>0</v>
      </c>
      <c r="E30" s="63"/>
      <c r="F30" s="64"/>
    </row>
    <row r="31" spans="1:6" ht="15.95" customHeight="1">
      <c r="A31" s="12">
        <v>24</v>
      </c>
      <c r="B31" s="4" t="s">
        <v>23</v>
      </c>
      <c r="C31" s="110">
        <f t="shared" si="0"/>
        <v>4</v>
      </c>
      <c r="D31" s="103">
        <f>'[6]Показатель 6.1'!D32</f>
        <v>4</v>
      </c>
      <c r="E31" s="63"/>
      <c r="F31" s="64"/>
    </row>
    <row r="32" spans="1:6" ht="15.95" customHeight="1">
      <c r="A32" s="12">
        <v>25</v>
      </c>
      <c r="B32" s="4" t="s">
        <v>24</v>
      </c>
      <c r="C32" s="110">
        <f t="shared" si="0"/>
        <v>4</v>
      </c>
      <c r="D32" s="103">
        <f>'[6]Показатель 6.1'!D33</f>
        <v>4</v>
      </c>
      <c r="E32" s="63"/>
      <c r="F32" s="64"/>
    </row>
    <row r="33" spans="1:6" ht="15.95" customHeight="1">
      <c r="A33" s="12">
        <v>26</v>
      </c>
      <c r="B33" s="4" t="s">
        <v>25</v>
      </c>
      <c r="C33" s="110">
        <f t="shared" si="0"/>
        <v>0</v>
      </c>
      <c r="D33" s="103">
        <f>'[6]Показатель 6.1'!D34</f>
        <v>0</v>
      </c>
      <c r="E33" s="63"/>
      <c r="F33" s="64"/>
    </row>
    <row r="34" spans="1:6" ht="15.95" customHeight="1">
      <c r="A34" s="12">
        <v>27</v>
      </c>
      <c r="B34" s="4" t="s">
        <v>26</v>
      </c>
      <c r="C34" s="110">
        <f t="shared" si="0"/>
        <v>4</v>
      </c>
      <c r="D34" s="103">
        <f>'[6]Показатель 6.1'!D35</f>
        <v>4</v>
      </c>
      <c r="E34" s="63"/>
      <c r="F34" s="64"/>
    </row>
    <row r="35" spans="1:6" ht="15.95" customHeight="1">
      <c r="A35" s="12">
        <v>28</v>
      </c>
      <c r="B35" s="4" t="s">
        <v>27</v>
      </c>
      <c r="C35" s="110">
        <f t="shared" si="0"/>
        <v>0</v>
      </c>
      <c r="D35" s="103">
        <f>'[6]Показатель 6.1'!D36</f>
        <v>0</v>
      </c>
      <c r="E35" s="63"/>
      <c r="F35" s="64"/>
    </row>
    <row r="36" spans="1:6" ht="15.95" customHeight="1">
      <c r="A36" s="12">
        <v>29</v>
      </c>
      <c r="B36" s="4" t="s">
        <v>28</v>
      </c>
      <c r="C36" s="110">
        <f t="shared" si="0"/>
        <v>4</v>
      </c>
      <c r="D36" s="103">
        <f>'[6]Показатель 6.1'!D37</f>
        <v>4</v>
      </c>
      <c r="E36" s="63"/>
      <c r="F36" s="64"/>
    </row>
    <row r="37" spans="1:6" ht="15.95" customHeight="1">
      <c r="A37" s="12">
        <v>30</v>
      </c>
      <c r="B37" s="4" t="s">
        <v>29</v>
      </c>
      <c r="C37" s="110">
        <f t="shared" si="0"/>
        <v>4</v>
      </c>
      <c r="D37" s="103">
        <f>'[6]Показатель 6.1'!D38</f>
        <v>4</v>
      </c>
      <c r="E37" s="63"/>
      <c r="F37" s="64"/>
    </row>
    <row r="38" spans="1:6" ht="15.95" customHeight="1">
      <c r="A38" s="12">
        <v>31</v>
      </c>
      <c r="B38" s="4" t="s">
        <v>30</v>
      </c>
      <c r="C38" s="110">
        <f t="shared" si="0"/>
        <v>4</v>
      </c>
      <c r="D38" s="103">
        <f>'[6]Показатель 6.1'!D39</f>
        <v>4</v>
      </c>
      <c r="E38" s="63"/>
      <c r="F38" s="64"/>
    </row>
    <row r="39" spans="1:6" ht="15.95" customHeight="1">
      <c r="A39" s="12">
        <v>32</v>
      </c>
      <c r="B39" s="4" t="s">
        <v>31</v>
      </c>
      <c r="C39" s="110">
        <f t="shared" si="0"/>
        <v>4</v>
      </c>
      <c r="D39" s="103">
        <f>'[6]Показатель 6.1'!D40</f>
        <v>4</v>
      </c>
      <c r="E39" s="63"/>
      <c r="F39" s="64"/>
    </row>
    <row r="40" spans="1:6" ht="15.95" customHeight="1">
      <c r="A40" s="12">
        <v>33</v>
      </c>
      <c r="B40" s="4" t="s">
        <v>32</v>
      </c>
      <c r="C40" s="110">
        <f t="shared" si="0"/>
        <v>0</v>
      </c>
      <c r="D40" s="103">
        <f>'[6]Показатель 6.1'!D41</f>
        <v>0</v>
      </c>
      <c r="E40" s="63"/>
      <c r="F40" s="64"/>
    </row>
    <row r="41" spans="1:6">
      <c r="C41" s="15"/>
    </row>
  </sheetData>
  <mergeCells count="5">
    <mergeCell ref="B1:D1"/>
    <mergeCell ref="A2:D2"/>
    <mergeCell ref="A3:A7"/>
    <mergeCell ref="B3:B7"/>
    <mergeCell ref="C3:C4"/>
  </mergeCells>
  <pageMargins left="0.7" right="0.7" top="0.75" bottom="0.75" header="0.3" footer="0.3"/>
  <pageSetup paperSize="9" scale="8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1e5bdc4-b57e-4af5-8c56-e26e352185e0">TF6NQPKX43ZY-91-272</_dlc_DocId>
    <_dlc_DocIdUrl xmlns="b1e5bdc4-b57e-4af5-8c56-e26e352185e0">
      <Url>https://v11-sp.nifi.ru/nd/centre_mezshbudjet/_layouts/15/DocIdRedir.aspx?ID=TF6NQPKX43ZY-91-272</Url>
      <Description>TF6NQPKX43ZY-91-272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26BE93D21C58145B82248EFB43F0C34" ma:contentTypeVersion="2" ma:contentTypeDescription="Создание документа." ma:contentTypeScope="" ma:versionID="f2469f45ae5c13be480426f9ab148e7c">
  <xsd:schema xmlns:xsd="http://www.w3.org/2001/XMLSchema" xmlns:xs="http://www.w3.org/2001/XMLSchema" xmlns:p="http://schemas.microsoft.com/office/2006/metadata/properties" xmlns:ns2="b1e5bdc4-b57e-4af5-8c56-e26e352185e0" targetNamespace="http://schemas.microsoft.com/office/2006/metadata/properties" ma:root="true" ma:fieldsID="de7e74487d0a93bb41eea5997f360510" ns2:_="">
    <xsd:import namespace="b1e5bdc4-b57e-4af5-8c56-e26e352185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bdc4-b57e-4af5-8c56-e26e352185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6EEF7-8045-4DB7-9541-7AF708A603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4A3BFD-B6FC-479E-9B17-EF6023F052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b1e5bdc4-b57e-4af5-8c56-e26e352185e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6431B41-F27F-4B3B-AB93-DD431B99E7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F9119B-E218-4532-9BC7-0DA868F2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bdc4-b57e-4af5-8c56-e26e35218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Рейтинг за 2025 год</vt:lpstr>
      <vt:lpstr>Лидеры рейтинга</vt:lpstr>
      <vt:lpstr>Итого по Направлению 1</vt:lpstr>
      <vt:lpstr>Итого по Направлению 2</vt:lpstr>
      <vt:lpstr>Итого по Направлению 3</vt:lpstr>
      <vt:lpstr>Итого по Направлению 4</vt:lpstr>
      <vt:lpstr>Итого по Направлению 5</vt:lpstr>
      <vt:lpstr>Итого по Направлению 6</vt:lpstr>
      <vt:lpstr>'Итого по Направлению 1'!Заголовки_для_печати</vt:lpstr>
      <vt:lpstr>'Итого по Направлению 2'!Заголовки_для_печати</vt:lpstr>
      <vt:lpstr>'Итого по Направлению 2'!Область_печати</vt:lpstr>
      <vt:lpstr>'Итого по Направлению 5'!Область_печати</vt:lpstr>
      <vt:lpstr>'Итого по Направлению 6'!Область_печати</vt:lpstr>
      <vt:lpstr>'Рейтинг за 2025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Zvyagina_I</cp:lastModifiedBy>
  <cp:lastPrinted>2026-02-12T14:28:24Z</cp:lastPrinted>
  <dcterms:created xsi:type="dcterms:W3CDTF">2014-03-12T05:40:39Z</dcterms:created>
  <dcterms:modified xsi:type="dcterms:W3CDTF">2026-02-12T14:30:52Z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0x010100226BE93D21C58145B82248EFB43F0C34</vt:lpwstr>
  </property>
  <property fmtid="{D5CDD505-2E9C-101B-9397-08002B2CF9AE}" pid="3" name="_dlc_DocIdItemGuid">
    <vt:lpwstr>7294520d-6261-46af-80e3-0a039ecc7fa3</vt:lpwstr>
  </property>
</Properties>
</file>