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<sst xmlns="http://schemas.openxmlformats.org/spreadsheetml/2006/main" count="101" uniqueCount="90">
  <si>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</si>
  <si>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</si>
  <si>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</si>
  <si>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</si>
  <si>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</si>
  <si>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</si>
  <si>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</si>
  <si>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</si>
  <si>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</si>
  <si>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</si>
  <si>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</si>
  <si>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</si>
  <si>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</si>
  <si>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</si>
  <si>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</si>
  <si>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</si>
  <si>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</si>
  <si>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</si>
  <si>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</si>
  <si>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</si>
  <si>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</si>
  <si>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</si>
  <si>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</si>
  <si>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</si>
  <si>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</si>
  <si>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</si>
  <si>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</si>
  <si>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</si>
  <si>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</si>
  <si>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</si>
  <si>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</si>
  <si>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</si>
  <si>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</si>
  <si>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</si>
  <si>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</si>
  <si>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</si>
  <si>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</si>
  <si>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</si>
  <si>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</si>
  <si>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</si>
  <si>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</si>
  <si>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</si>
  <si>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</si>
  <si>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</si>
  <si>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</si>
  <si>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</si>
  <si>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</si>
  <si>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</si>
  <si>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</si>
  <si>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</si>
  <si>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</si>
  <si>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</si>
  <si>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</si>
  <si>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</si>
  <si>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</si>
  <si>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</si>
  <si>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</si>
  <si>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</si>
  <si>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</si>
  <si>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</si>
  <si>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</si>
  <si>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</si>
  <si>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</si>
  <si>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</si>
  <si>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</si>
  <si>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</si>
  <si>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</si>
  <si>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</si>
  <si>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</si>
  <si>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</si>
  <si>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</si>
  <si>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</si>
  <si>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</si>
  <si>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</si>
  <si>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</si>
  <si>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</si>
  <si>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</si>
  <si>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</si>
  <si>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</si>
  <si>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</si>
  <si>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</si>
  <si>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</si>
  <si>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</si>
  <si>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</si>
  <si>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</si>
  <si>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</si>
  <si>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Отклонение показателя на 01.06.2022 года от показателя на 01.01.2022 года, (+/-)</t>
  </si>
  <si>
    <t>Сведения   о задолженности по  единому налогу на вмененный доход для отдельных видов деятельности  по состоянию на 01.07.2022 года</t>
  </si>
  <si>
    <t>Задолженность на 01.07.2022г.</t>
  </si>
  <si>
    <t>Темп роста (снижения) 01.07.2022 года к 01.01.2022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</si>
</sst>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6" zoomScaleNormal="96" workbookViewId="0">
      <selection activeCell="A3" sqref="A3:L3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88</v>
      </c>
      <c r="K6" s="14" t="s">
        <v>86</v>
      </c>
      <c r="L6" s="15" t="s">
        <v>89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99</v>
      </c>
      <c r="K8" s="22">
        <f>J8-G8</f>
        <v>-20</v>
      </c>
      <c r="L8" s="23">
        <f>J8/G8*100</f>
        <v>83.193277310924373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70</v>
      </c>
      <c r="K9" s="22">
        <f t="shared" ref="K9:K40" si="0">J9-G9</f>
        <v>-43</v>
      </c>
      <c r="L9" s="23">
        <f t="shared" ref="L9:L40" si="1">J9/G9*100</f>
        <v>61.946902654867252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57</v>
      </c>
      <c r="K10" s="22">
        <f t="shared" si="0"/>
        <v>-121</v>
      </c>
      <c r="L10" s="23">
        <f t="shared" si="1"/>
        <v>32.022471910112358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87</v>
      </c>
      <c r="K11" s="22">
        <f t="shared" si="0"/>
        <v>-35</v>
      </c>
      <c r="L11" s="23">
        <f t="shared" si="1"/>
        <v>71.311475409836063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95</v>
      </c>
      <c r="K12" s="22">
        <f t="shared" si="0"/>
        <v>-3</v>
      </c>
      <c r="L12" s="23">
        <f t="shared" si="1"/>
        <v>96.938775510204081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29</v>
      </c>
      <c r="K13" s="22">
        <f t="shared" si="0"/>
        <v>-1</v>
      </c>
      <c r="L13" s="23">
        <f t="shared" si="1"/>
        <v>96.666666666666671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58</v>
      </c>
      <c r="K14" s="22">
        <f t="shared" si="0"/>
        <v>-95</v>
      </c>
      <c r="L14" s="23">
        <f t="shared" si="1"/>
        <v>37.908496732026144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54</v>
      </c>
      <c r="K15" s="22">
        <f t="shared" si="0"/>
        <v>-8</v>
      </c>
      <c r="L15" s="23">
        <f t="shared" si="1"/>
        <v>87.096774193548384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10</v>
      </c>
      <c r="K16" s="22">
        <f t="shared" si="0"/>
        <v>-19</v>
      </c>
      <c r="L16" s="23">
        <f t="shared" si="1"/>
        <v>34.482758620689658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157</v>
      </c>
      <c r="K17" s="22">
        <f t="shared" si="0"/>
        <v>-36</v>
      </c>
      <c r="L17" s="23">
        <f t="shared" si="1"/>
        <v>81.347150259067362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192</v>
      </c>
      <c r="K18" s="22">
        <f t="shared" si="0"/>
        <v>-72</v>
      </c>
      <c r="L18" s="23">
        <f t="shared" si="1"/>
        <v>72.727272727272734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84</v>
      </c>
      <c r="K19" s="22">
        <f t="shared" si="0"/>
        <v>-7</v>
      </c>
      <c r="L19" s="23">
        <f t="shared" si="1"/>
        <v>92.307692307692307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118</v>
      </c>
      <c r="K21" s="22">
        <f t="shared" si="0"/>
        <v>-4</v>
      </c>
      <c r="L21" s="23">
        <f t="shared" si="1"/>
        <v>96.721311475409834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162</v>
      </c>
      <c r="K22" s="22">
        <f t="shared" si="0"/>
        <v>-60</v>
      </c>
      <c r="L22" s="23">
        <f t="shared" si="1"/>
        <v>72.972972972972968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114</v>
      </c>
      <c r="K23" s="22">
        <f t="shared" si="0"/>
        <v>-25</v>
      </c>
      <c r="L23" s="23">
        <f t="shared" si="1"/>
        <v>82.014388489208628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139</v>
      </c>
      <c r="K24" s="22">
        <f t="shared" si="0"/>
        <v>-58</v>
      </c>
      <c r="L24" s="23">
        <f t="shared" si="1"/>
        <v>70.558375634517773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38</v>
      </c>
      <c r="K25" s="22">
        <f t="shared" si="0"/>
        <v>-7</v>
      </c>
      <c r="L25" s="23">
        <f t="shared" si="1"/>
        <v>84.444444444444443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25</v>
      </c>
      <c r="K26" s="22">
        <f t="shared" si="0"/>
        <v>-20</v>
      </c>
      <c r="L26" s="23">
        <f t="shared" si="1"/>
        <v>55.555555555555557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635</v>
      </c>
      <c r="K27" s="22">
        <f t="shared" si="0"/>
        <v>-349</v>
      </c>
      <c r="L27" s="23">
        <f t="shared" si="1"/>
        <v>64.532520325203251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56</v>
      </c>
      <c r="K28" s="22">
        <f t="shared" si="0"/>
        <v>-29</v>
      </c>
      <c r="L28" s="23">
        <f t="shared" si="1"/>
        <v>65.882352941176464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71</v>
      </c>
      <c r="K29" s="22">
        <f t="shared" si="0"/>
        <v>6</v>
      </c>
      <c r="L29" s="23">
        <f t="shared" si="1"/>
        <v>109.23076923076923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160</v>
      </c>
      <c r="K30" s="22">
        <f t="shared" si="0"/>
        <v>-68</v>
      </c>
      <c r="L30" s="23">
        <f t="shared" si="1"/>
        <v>70.175438596491219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115</v>
      </c>
      <c r="K31" s="22">
        <f t="shared" si="0"/>
        <v>-8</v>
      </c>
      <c r="L31" s="23">
        <f t="shared" si="1"/>
        <v>93.495934959349597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89</v>
      </c>
      <c r="K32" s="22">
        <f t="shared" si="0"/>
        <v>-34</v>
      </c>
      <c r="L32" s="23">
        <f t="shared" si="1"/>
        <v>72.357723577235774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52</v>
      </c>
      <c r="K33" s="22">
        <f t="shared" si="0"/>
        <v>-40</v>
      </c>
      <c r="L33" s="23">
        <f t="shared" si="1"/>
        <v>56.521739130434781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29</v>
      </c>
      <c r="K34" s="22">
        <f t="shared" si="0"/>
        <v>-14</v>
      </c>
      <c r="L34" s="23">
        <f t="shared" si="1"/>
        <v>67.441860465116278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2330</v>
      </c>
      <c r="K36" s="22">
        <f t="shared" si="0"/>
        <v>121</v>
      </c>
      <c r="L36" s="23">
        <f t="shared" si="1"/>
        <v>105.47759167043911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12000</v>
      </c>
      <c r="K37" s="22">
        <f t="shared" si="0"/>
        <v>-4377</v>
      </c>
      <c r="L37" s="23">
        <f t="shared" si="1"/>
        <v>73.273493313793736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222</v>
      </c>
      <c r="K38" s="22">
        <f t="shared" si="0"/>
        <v>-199</v>
      </c>
      <c r="L38" s="23">
        <f t="shared" si="1"/>
        <v>52.731591448931113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96</v>
      </c>
      <c r="K39" s="22">
        <f t="shared" si="0"/>
        <v>-26</v>
      </c>
      <c r="L39" s="23">
        <f t="shared" si="1"/>
        <v>78.688524590163937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69</v>
      </c>
      <c r="K40" s="22">
        <f t="shared" si="0"/>
        <v>-60</v>
      </c>
      <c r="L40" s="23">
        <f t="shared" si="1"/>
        <v>53.488372093023251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17528</v>
      </c>
      <c r="K41" s="30">
        <f>J41-G41</f>
        <v>-5739</v>
      </c>
      <c r="L41" s="31">
        <f>J41/G41*100</f>
        <v>75.334164266987585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2022-07-25T07:09:16Z</dcterms:modified>
</cp:coreProperties>
</file>