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260" windowHeight="1138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/>
  <c r="E13"/>
  <c r="E12"/>
  <c r="E11"/>
  <c r="J9"/>
  <c r="K11" s="1"/>
  <c r="G9"/>
  <c r="H11" s="1"/>
  <c r="B9"/>
  <c r="C11" s="1"/>
  <c r="F12" l="1"/>
  <c r="F13"/>
  <c r="F11"/>
  <c r="F9" s="1"/>
  <c r="H12"/>
  <c r="H9" s="1"/>
  <c r="H13"/>
  <c r="E9"/>
  <c r="F14" s="1"/>
  <c r="K14"/>
  <c r="K12"/>
  <c r="K13"/>
  <c r="C14"/>
  <c r="C13"/>
  <c r="C12"/>
  <c r="K9" l="1"/>
  <c r="C9"/>
</calcChain>
</file>

<file path=xl/sharedStrings.xml><?xml version="1.0" encoding="utf-8"?>
<sst xmlns="http://schemas.openxmlformats.org/spreadsheetml/2006/main" count="61" uniqueCount="31">
  <si>
    <t/>
  </si>
  <si>
    <t>Отчет</t>
  </si>
  <si>
    <t>(рублей)</t>
  </si>
  <si>
    <t>Виды долговых
обязательств</t>
  </si>
  <si>
    <t>Задолженность на 01.01.2022 г.</t>
  </si>
  <si>
    <t>основной
долг</t>
  </si>
  <si>
    <t>%</t>
  </si>
  <si>
    <t>всего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</si>
  <si>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</si>
  <si>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</si>
  <si>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</si>
  <si>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</si>
  <si>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</si>
  <si>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</si>
  <si>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</si>
  <si>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</si>
  <si>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</si>
  <si>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</si>
  <si>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</si>
  <si>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 xml:space="preserve">- </t>
  </si>
  <si>
    <t>Ценные бумаги</t>
  </si>
  <si>
    <t>-</t>
  </si>
  <si>
    <t>Кредиты
кредитных
организаций</t>
  </si>
  <si>
    <t>Бюджетные
кредиты</t>
  </si>
  <si>
    <t>Государственный долг Курской области</t>
  </si>
  <si>
    <t>в том числе</t>
  </si>
  <si>
    <t>Государственные гарантии</t>
  </si>
  <si>
    <t>удельный
вес %</t>
  </si>
  <si>
    <t>штрафы (пени)</t>
  </si>
  <si>
    <t>о состоянии государственного долга Курской области за 2022 год</t>
  </si>
  <si>
    <t>Задолженность на 01.01.2023 г.</t>
  </si>
</sst>
</file>

<file path=xl/styles.xml><?xml version="1.0" encoding="utf-8"?>
<styleSheet xmlns="http://schemas.openxmlformats.org/spreadsheetml/2006/main">
  <fonts count="4">
    <font>
      <sz val="11"/>
      <name val="Calibri"/>
      <family val="2"/>
    </font>
    <font>
      <sz val="12"/>
      <name val="Calibri"/>
      <family val="2"/>
    </font>
    <font>
      <sz val="12"/>
      <name val="Times New Roman"/>
      <family val="2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Border="1" applyAlignment="1"/>
    <xf numFmtId="0" fontId="2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6"/>
  <sheetViews>
    <sheetView tabSelected="1" workbookViewId="0">
      <selection activeCell="A17" sqref="A17:XFD25"/>
    </sheetView>
  </sheetViews>
  <sheetFormatPr defaultRowHeight="15.75"/>
  <cols>
    <col min="1" max="1" width="26.140625" style="1" customWidth="1"/>
    <col min="2" max="2" width="23" style="1"/>
    <col min="3" max="3" width="7.5703125" style="1" customWidth="1"/>
    <col min="4" max="4" width="9" style="1"/>
    <col min="5" max="5" width="18.42578125" style="1" bestFit="1" customWidth="1"/>
    <col min="6" max="6" width="7.85546875" style="1" customWidth="1"/>
    <col min="7" max="7" width="18" style="1"/>
    <col min="8" max="8" width="9.140625" style="1" customWidth="1"/>
    <col min="9" max="9" width="9" style="1"/>
    <col min="10" max="10" width="20" style="1"/>
    <col min="11" max="11" width="9.28515625" style="1" customWidth="1"/>
    <col min="12" max="16384" width="9.140625" style="1"/>
  </cols>
  <sheetData>
    <row r="1" spans="1:11" ht="18.95" customHeight="1">
      <c r="A1" s="12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8.95" customHeight="1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5" customHeight="1">
      <c r="A3" s="2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14" t="s">
        <v>2</v>
      </c>
      <c r="K3" s="15" t="s">
        <v>0</v>
      </c>
    </row>
    <row r="4" spans="1:11" ht="30" customHeight="1">
      <c r="A4" s="10" t="s">
        <v>3</v>
      </c>
      <c r="B4" s="13" t="s">
        <v>4</v>
      </c>
      <c r="C4" s="13"/>
      <c r="D4" s="13"/>
      <c r="E4" s="13"/>
      <c r="F4" s="13"/>
      <c r="G4" s="13" t="s">
        <v>30</v>
      </c>
      <c r="H4" s="13"/>
      <c r="I4" s="13"/>
      <c r="J4" s="13"/>
      <c r="K4" s="13"/>
    </row>
    <row r="5" spans="1:11" ht="45" customHeight="1">
      <c r="A5" s="10"/>
      <c r="B5" s="10" t="s">
        <v>5</v>
      </c>
      <c r="C5" s="13" t="s">
        <v>6</v>
      </c>
      <c r="D5" s="10" t="s">
        <v>28</v>
      </c>
      <c r="E5" s="13" t="s">
        <v>7</v>
      </c>
      <c r="F5" s="10" t="s">
        <v>27</v>
      </c>
      <c r="G5" s="10" t="s">
        <v>5</v>
      </c>
      <c r="H5" s="13" t="s">
        <v>6</v>
      </c>
      <c r="I5" s="10" t="s">
        <v>28</v>
      </c>
      <c r="J5" s="13" t="s">
        <v>7</v>
      </c>
      <c r="K5" s="10" t="s">
        <v>27</v>
      </c>
    </row>
    <row r="6" spans="1:11" ht="15" customHeight="1">
      <c r="A6" s="10"/>
      <c r="B6" s="10"/>
      <c r="C6" s="13"/>
      <c r="D6" s="10"/>
      <c r="E6" s="13"/>
      <c r="F6" s="10"/>
      <c r="G6" s="10"/>
      <c r="H6" s="13"/>
      <c r="I6" s="10"/>
      <c r="J6" s="13"/>
      <c r="K6" s="10"/>
    </row>
    <row r="7" spans="1:11" ht="15" customHeight="1">
      <c r="A7" s="10"/>
      <c r="B7" s="10"/>
      <c r="C7" s="13"/>
      <c r="D7" s="10"/>
      <c r="E7" s="13"/>
      <c r="F7" s="10"/>
      <c r="G7" s="10"/>
      <c r="H7" s="13"/>
      <c r="I7" s="10"/>
      <c r="J7" s="13"/>
      <c r="K7" s="10"/>
    </row>
    <row r="8" spans="1:11" ht="14.1" customHeight="1">
      <c r="A8" s="5" t="s">
        <v>8</v>
      </c>
      <c r="B8" s="5" t="s">
        <v>9</v>
      </c>
      <c r="C8" s="5" t="s">
        <v>10</v>
      </c>
      <c r="D8" s="5" t="s">
        <v>11</v>
      </c>
      <c r="E8" s="5" t="s">
        <v>12</v>
      </c>
      <c r="F8" s="5" t="s">
        <v>13</v>
      </c>
      <c r="G8" s="5" t="s">
        <v>14</v>
      </c>
      <c r="H8" s="5" t="s">
        <v>15</v>
      </c>
      <c r="I8" s="5" t="s">
        <v>16</v>
      </c>
      <c r="J8" s="5" t="s">
        <v>17</v>
      </c>
      <c r="K8" s="5" t="s">
        <v>18</v>
      </c>
    </row>
    <row r="9" spans="1:11" ht="45.75" customHeight="1">
      <c r="A9" s="6" t="s">
        <v>24</v>
      </c>
      <c r="B9" s="7">
        <f>B11+B12+B13+B14</f>
        <v>8672921494.2399998</v>
      </c>
      <c r="C9" s="7">
        <f>C11+C12+C13+C14</f>
        <v>100</v>
      </c>
      <c r="D9" s="7" t="s">
        <v>19</v>
      </c>
      <c r="E9" s="7">
        <f>B9</f>
        <v>8672921494.2399998</v>
      </c>
      <c r="F9" s="7">
        <f>F11+F12+F13+F14</f>
        <v>100</v>
      </c>
      <c r="G9" s="7">
        <f>G11+G12+G13+G14</f>
        <v>10250793756</v>
      </c>
      <c r="H9" s="7">
        <f>H11+H12+H13+H14</f>
        <v>100.00000000000001</v>
      </c>
      <c r="I9" s="7" t="s">
        <v>19</v>
      </c>
      <c r="J9" s="7">
        <f>J11+J12+J13+J14</f>
        <v>10250793756</v>
      </c>
      <c r="K9" s="7">
        <f>K11+K12+K13+K14</f>
        <v>100.00000000000001</v>
      </c>
    </row>
    <row r="10" spans="1:11" ht="14.25" customHeight="1">
      <c r="A10" s="6" t="s">
        <v>25</v>
      </c>
      <c r="B10" s="7"/>
      <c r="C10" s="8" t="s">
        <v>0</v>
      </c>
      <c r="D10" s="7" t="s">
        <v>0</v>
      </c>
      <c r="E10" s="7"/>
      <c r="F10" s="7" t="s">
        <v>0</v>
      </c>
      <c r="G10" s="8" t="s">
        <v>0</v>
      </c>
      <c r="H10" s="7" t="s">
        <v>0</v>
      </c>
      <c r="I10" s="8" t="s">
        <v>0</v>
      </c>
      <c r="J10" s="7" t="s">
        <v>0</v>
      </c>
      <c r="K10" s="8" t="s">
        <v>0</v>
      </c>
    </row>
    <row r="11" spans="1:11" ht="21.95" customHeight="1">
      <c r="A11" s="6" t="s">
        <v>20</v>
      </c>
      <c r="B11" s="7">
        <v>780000000</v>
      </c>
      <c r="C11" s="7">
        <f>(B11/B9)*100</f>
        <v>8.9935092865538575</v>
      </c>
      <c r="D11" s="7" t="s">
        <v>21</v>
      </c>
      <c r="E11" s="7">
        <f>B11</f>
        <v>780000000</v>
      </c>
      <c r="F11" s="7">
        <f>(E11/E9)*100</f>
        <v>8.9935092865538575</v>
      </c>
      <c r="G11" s="7">
        <v>585000000</v>
      </c>
      <c r="H11" s="7">
        <f>(G11/G9)*100</f>
        <v>5.7068751349873512</v>
      </c>
      <c r="I11" s="7" t="s">
        <v>21</v>
      </c>
      <c r="J11" s="7">
        <v>585000000</v>
      </c>
      <c r="K11" s="7">
        <f>(J11/J9)*100</f>
        <v>5.7068751349873512</v>
      </c>
    </row>
    <row r="12" spans="1:11" ht="45" customHeight="1">
      <c r="A12" s="6" t="s">
        <v>22</v>
      </c>
      <c r="B12" s="9">
        <v>0</v>
      </c>
      <c r="C12" s="7">
        <f>(B12/B9)*100</f>
        <v>0</v>
      </c>
      <c r="D12" s="7" t="s">
        <v>21</v>
      </c>
      <c r="E12" s="9">
        <f>B12</f>
        <v>0</v>
      </c>
      <c r="F12" s="7">
        <f>(E12/E9)*100</f>
        <v>0</v>
      </c>
      <c r="G12" s="7">
        <v>0</v>
      </c>
      <c r="H12" s="7">
        <f>(G12/G9)*100</f>
        <v>0</v>
      </c>
      <c r="I12" s="7" t="s">
        <v>21</v>
      </c>
      <c r="J12" s="7">
        <v>0</v>
      </c>
      <c r="K12" s="7">
        <f>(J12/J9)*100</f>
        <v>0</v>
      </c>
    </row>
    <row r="13" spans="1:11" ht="30" customHeight="1">
      <c r="A13" s="6" t="s">
        <v>23</v>
      </c>
      <c r="B13" s="9">
        <v>7892921494.2399998</v>
      </c>
      <c r="C13" s="7">
        <f>(B13/B9)*100</f>
        <v>91.006490713446141</v>
      </c>
      <c r="D13" s="7" t="s">
        <v>21</v>
      </c>
      <c r="E13" s="9">
        <f>B13</f>
        <v>7892921494.2399998</v>
      </c>
      <c r="F13" s="7">
        <f>(E13/E9)*100</f>
        <v>91.006490713446141</v>
      </c>
      <c r="G13" s="7">
        <v>9570142494</v>
      </c>
      <c r="H13" s="7">
        <f>(G13/G9)*100</f>
        <v>93.360014080845204</v>
      </c>
      <c r="I13" s="7" t="s">
        <v>21</v>
      </c>
      <c r="J13" s="7">
        <v>9570142494</v>
      </c>
      <c r="K13" s="7">
        <f>(J13/J9)*100</f>
        <v>93.360014080845204</v>
      </c>
    </row>
    <row r="14" spans="1:11" ht="30" customHeight="1">
      <c r="A14" s="6" t="s">
        <v>26</v>
      </c>
      <c r="B14" s="7">
        <v>0</v>
      </c>
      <c r="C14" s="7">
        <f>(B14/B9)*100</f>
        <v>0</v>
      </c>
      <c r="D14" s="7" t="s">
        <v>21</v>
      </c>
      <c r="E14" s="7">
        <v>0</v>
      </c>
      <c r="F14" s="7">
        <f>(E14/E9)*100</f>
        <v>0</v>
      </c>
      <c r="G14" s="7">
        <v>95651262</v>
      </c>
      <c r="H14" s="7">
        <f>(G14/G9)*100</f>
        <v>0.93311078416745385</v>
      </c>
      <c r="I14" s="7" t="s">
        <v>21</v>
      </c>
      <c r="J14" s="7">
        <v>95651262</v>
      </c>
      <c r="K14" s="7">
        <f>(J14/J9)*100</f>
        <v>0.93311078416745385</v>
      </c>
    </row>
    <row r="15" spans="1:11" ht="12.75" customHeight="1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" customHeight="1">
      <c r="A16" s="3"/>
      <c r="B16" s="4"/>
      <c r="C16" s="11"/>
      <c r="D16" s="11"/>
      <c r="E16" s="11"/>
      <c r="F16" s="11"/>
      <c r="G16" s="4"/>
      <c r="H16" s="4"/>
      <c r="I16" s="4"/>
      <c r="J16" s="4"/>
      <c r="K16" s="4"/>
    </row>
  </sheetData>
  <mergeCells count="17">
    <mergeCell ref="A2:K2"/>
    <mergeCell ref="A1:K1"/>
    <mergeCell ref="G4:K4"/>
    <mergeCell ref="B4:F4"/>
    <mergeCell ref="A4:A7"/>
    <mergeCell ref="B5:B7"/>
    <mergeCell ref="C5:C7"/>
    <mergeCell ref="D5:D7"/>
    <mergeCell ref="E5:E7"/>
    <mergeCell ref="F5:F7"/>
    <mergeCell ref="G5:G7"/>
    <mergeCell ref="H5:H7"/>
    <mergeCell ref="I5:I7"/>
    <mergeCell ref="J3:K3"/>
    <mergeCell ref="J5:J7"/>
    <mergeCell ref="K5:K7"/>
    <mergeCell ref="C16:F16"/>
  </mergeCells>
  <pageMargins left="0.74803149606299213" right="0.74803149606299213" top="0.98425196850393704" bottom="0.98425196850393704" header="0.51181102362204722" footer="0.51181102362204722"/>
  <pageSetup paperSize="9" scale="82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Zlobina_k</cp:lastModifiedBy>
  <cp:lastPrinted>2023-03-09T14:45:18Z</cp:lastPrinted>
  <dcterms:created xsi:type="dcterms:W3CDTF">2022-03-22T08:50:49Z</dcterms:created>
  <dcterms:modified xsi:type="dcterms:W3CDTF">2023-05-18T11:32:07Z</dcterms:modified>
</cp:coreProperties>
</file>