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<sst xmlns="http://schemas.openxmlformats.org/spreadsheetml/2006/main" count="403" uniqueCount="130">
  <si>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</si>
  <si>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</si>
  <si>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</si>
  <si>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</si>
  <si>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</si>
  <si>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</si>
  <si>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</si>
  <si>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</si>
  <si>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</si>
  <si>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</si>
  <si>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</si>
  <si>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</si>
  <si>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</si>
  <si>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</si>
  <si>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</si>
  <si>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</si>
  <si>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</si>
  <si>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</si>
  <si>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</si>
  <si>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</si>
  <si>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</si>
  <si>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</si>
  <si>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</si>
  <si>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</si>
  <si>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</si>
  <si>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</si>
  <si>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</si>
  <si>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</si>
  <si>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</si>
  <si>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</si>
  <si>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</si>
  <si>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</si>
  <si>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</si>
  <si>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</si>
  <si>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</si>
  <si>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</si>
  <si>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</si>
  <si>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</si>
  <si>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</si>
  <si>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</si>
  <si>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</si>
  <si>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</si>
  <si>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</si>
  <si>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</si>
  <si>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</si>
  <si>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</si>
  <si>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</si>
  <si>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</si>
  <si>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</si>
  <si>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</si>
  <si>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</si>
  <si>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</si>
  <si>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</si>
  <si>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</si>
  <si>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</si>
  <si>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</si>
  <si>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</si>
  <si>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</si>
  <si>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</si>
  <si>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</si>
  <si>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</si>
  <si>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</si>
  <si>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</si>
  <si>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</si>
  <si>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</si>
  <si>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</si>
  <si>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</si>
  <si>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</si>
  <si>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</si>
  <si>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</si>
  <si>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</si>
  <si>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</si>
  <si>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</si>
  <si>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</si>
  <si>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</si>
  <si>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</si>
  <si>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</si>
  <si>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</si>
  <si>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</si>
  <si>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</si>
  <si>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</si>
  <si>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</si>
  <si>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</si>
  <si>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</si>
  <si>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</si>
  <si>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</si>
  <si>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</si>
  <si>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</si>
  <si>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</si>
  <si>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</si>
  <si>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</si>
  <si>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</si>
  <si>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</si>
  <si>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</si>
  <si>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</si>
  <si>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</si>
  <si>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</si>
  <si>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</si>
  <si>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</si>
  <si>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</si>
  <si>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</si>
  <si>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</si>
  <si>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</si>
  <si>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</si>
  <si>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</si>
  <si>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</si>
  <si>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</si>
  <si>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</si>
  <si>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</si>
  <si>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</si>
  <si>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</si>
  <si>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</si>
  <si>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</si>
  <si>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</si>
  <si>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</si>
  <si>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</si>
  <si>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</si>
  <si>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</si>
  <si>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</si>
  <si>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</si>
  <si>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</si>
  <si>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</si>
  <si>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</si>
  <si>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</si>
  <si>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</si>
  <si>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</si>
  <si>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</si>
  <si>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</si>
  <si>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</si>
  <si>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01.01.2023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</si>
</sst>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119504.67056</v>
          </cell>
          <cell r="CY4">
            <v>73150.510970000003</v>
          </cell>
          <cell r="CZ4">
            <v>0</v>
          </cell>
          <cell r="DA4">
            <v>0</v>
          </cell>
          <cell r="DB4">
            <v>4177.616</v>
          </cell>
          <cell r="DC4">
            <v>3704.8562200000001</v>
          </cell>
          <cell r="DD4">
            <v>52081.441319999998</v>
          </cell>
          <cell r="DE4">
            <v>50201.604299999999</v>
          </cell>
          <cell r="DF4">
            <v>35939.071000000004</v>
          </cell>
          <cell r="DG4">
            <v>35425.413970000001</v>
          </cell>
          <cell r="DH4">
            <v>0</v>
          </cell>
          <cell r="DI4">
            <v>0</v>
          </cell>
          <cell r="DJ4">
            <v>450724.10574999999</v>
          </cell>
          <cell r="DK4">
            <v>438429.30104999995</v>
          </cell>
          <cell r="DL4">
            <v>25868.787</v>
          </cell>
          <cell r="DM4">
            <v>24474.34002</v>
          </cell>
          <cell r="DN4">
            <v>1626.3309999999999</v>
          </cell>
          <cell r="DO4">
            <v>1625.29584</v>
          </cell>
          <cell r="DP4">
            <v>75680.075089999998</v>
          </cell>
          <cell r="DQ4">
            <v>74776.636549999996</v>
          </cell>
          <cell r="DR4">
            <v>12376.128000000001</v>
          </cell>
          <cell r="DS4">
            <v>11521.964599999999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16871.595000000001</v>
          </cell>
          <cell r="DY4">
            <v>16871.595000000001</v>
          </cell>
        </row>
        <row r="5">
          <cell r="CX5">
            <v>66409.123990000007</v>
          </cell>
          <cell r="CY5">
            <v>39376.454619999997</v>
          </cell>
          <cell r="CZ5">
            <v>0</v>
          </cell>
          <cell r="DA5">
            <v>0</v>
          </cell>
          <cell r="DB5">
            <v>477.56</v>
          </cell>
          <cell r="DC5">
            <v>310.85595000000001</v>
          </cell>
          <cell r="DD5">
            <v>80151.096999999994</v>
          </cell>
          <cell r="DE5">
            <v>77127.099399999992</v>
          </cell>
          <cell r="DF5">
            <v>18140.078000000001</v>
          </cell>
          <cell r="DG5">
            <v>17971.239989999998</v>
          </cell>
          <cell r="DH5">
            <v>50</v>
          </cell>
          <cell r="DI5">
            <v>0</v>
          </cell>
          <cell r="DJ5">
            <v>426080.15350000001</v>
          </cell>
          <cell r="DK5">
            <v>422156.09164999996</v>
          </cell>
          <cell r="DL5">
            <v>29069.268039999999</v>
          </cell>
          <cell r="DM5">
            <v>27513.947560000004</v>
          </cell>
          <cell r="DN5">
            <v>303.55900000000003</v>
          </cell>
          <cell r="DO5">
            <v>294.31817000000001</v>
          </cell>
          <cell r="DP5">
            <v>54677.876759999999</v>
          </cell>
          <cell r="DQ5">
            <v>51086.262989999996</v>
          </cell>
          <cell r="DR5">
            <v>9422.6460000000006</v>
          </cell>
          <cell r="DS5">
            <v>9027.8131099999991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7818.826</v>
          </cell>
          <cell r="DY5">
            <v>7818.826</v>
          </cell>
        </row>
        <row r="6">
          <cell r="CX6">
            <v>96658.007590000008</v>
          </cell>
          <cell r="CY6">
            <v>57516.250460000003</v>
          </cell>
          <cell r="CZ6">
            <v>0</v>
          </cell>
          <cell r="DA6">
            <v>0</v>
          </cell>
          <cell r="DB6">
            <v>12382.62</v>
          </cell>
          <cell r="DC6">
            <v>12212.173000000001</v>
          </cell>
          <cell r="DD6">
            <v>21928.306850000001</v>
          </cell>
          <cell r="DE6">
            <v>20075.102790000001</v>
          </cell>
          <cell r="DF6">
            <v>7350</v>
          </cell>
          <cell r="DG6">
            <v>3320</v>
          </cell>
          <cell r="DH6">
            <v>2182.1988999999999</v>
          </cell>
          <cell r="DI6">
            <v>2182.1988999999999</v>
          </cell>
          <cell r="DJ6">
            <v>551271.14598000003</v>
          </cell>
          <cell r="DK6">
            <v>541471.19878000009</v>
          </cell>
          <cell r="DL6">
            <v>35147.691500000001</v>
          </cell>
          <cell r="DM6">
            <v>33773.926759999995</v>
          </cell>
          <cell r="DN6">
            <v>905.24199999999996</v>
          </cell>
          <cell r="DO6">
            <v>905.24194999999997</v>
          </cell>
          <cell r="DP6">
            <v>86004.717999999993</v>
          </cell>
          <cell r="DQ6">
            <v>83825.347550000006</v>
          </cell>
          <cell r="DR6">
            <v>8359.65</v>
          </cell>
          <cell r="DS6">
            <v>7796.7928200000006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11369.742</v>
          </cell>
          <cell r="DY6">
            <v>11369.742</v>
          </cell>
        </row>
        <row r="7">
          <cell r="CX7">
            <v>139614.91632999998</v>
          </cell>
          <cell r="CY7">
            <v>114535.78836000001</v>
          </cell>
          <cell r="CZ7">
            <v>0</v>
          </cell>
          <cell r="DA7">
            <v>0</v>
          </cell>
          <cell r="DB7">
            <v>3098.1324500000001</v>
          </cell>
          <cell r="DC7">
            <v>3049.47138</v>
          </cell>
          <cell r="DD7">
            <v>33357.118470000001</v>
          </cell>
          <cell r="DE7">
            <v>27260.54103</v>
          </cell>
          <cell r="DF7">
            <v>34078.995999999999</v>
          </cell>
          <cell r="DG7">
            <v>26124.505370000003</v>
          </cell>
          <cell r="DH7">
            <v>0</v>
          </cell>
          <cell r="DI7">
            <v>0</v>
          </cell>
          <cell r="DJ7">
            <v>589029.51396999997</v>
          </cell>
          <cell r="DK7">
            <v>579253.93650999991</v>
          </cell>
          <cell r="DL7">
            <v>44014.255050000007</v>
          </cell>
          <cell r="DM7">
            <v>42277.766309999999</v>
          </cell>
          <cell r="DN7">
            <v>997.52700000000004</v>
          </cell>
          <cell r="DO7">
            <v>997.52700000000004</v>
          </cell>
          <cell r="DP7">
            <v>80316.77996</v>
          </cell>
          <cell r="DQ7">
            <v>75313.586459999991</v>
          </cell>
          <cell r="DR7">
            <v>48441.522560000005</v>
          </cell>
          <cell r="DS7">
            <v>46717.883520000003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9349.8880000000008</v>
          </cell>
        </row>
        <row r="8">
          <cell r="CX8">
            <v>74682.437179999994</v>
          </cell>
          <cell r="CY8">
            <v>41160.065260000003</v>
          </cell>
          <cell r="CZ8">
            <v>0</v>
          </cell>
          <cell r="DA8">
            <v>0</v>
          </cell>
          <cell r="DB8">
            <v>3553.82</v>
          </cell>
          <cell r="DC8">
            <v>3311.7949199999998</v>
          </cell>
          <cell r="DD8">
            <v>50230.872840000004</v>
          </cell>
          <cell r="DE8">
            <v>42112.417409999995</v>
          </cell>
          <cell r="DF8">
            <v>11144.83</v>
          </cell>
          <cell r="DG8">
            <v>1276</v>
          </cell>
          <cell r="DH8">
            <v>0</v>
          </cell>
          <cell r="DI8">
            <v>0</v>
          </cell>
          <cell r="DJ8">
            <v>385884.4857299999</v>
          </cell>
          <cell r="DK8">
            <v>375046.51658</v>
          </cell>
          <cell r="DL8">
            <v>63916.335630000001</v>
          </cell>
          <cell r="DM8">
            <v>60586.874579999996</v>
          </cell>
          <cell r="DN8">
            <v>1236.096</v>
          </cell>
          <cell r="DO8">
            <v>1229.3388500000001</v>
          </cell>
          <cell r="DP8">
            <v>58225.671000000002</v>
          </cell>
          <cell r="DQ8">
            <v>57237.859420000001</v>
          </cell>
          <cell r="DR8">
            <v>230</v>
          </cell>
          <cell r="DS8">
            <v>229.81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8629.67</v>
          </cell>
        </row>
        <row r="9">
          <cell r="CX9">
            <v>87738.478259999989</v>
          </cell>
          <cell r="CY9">
            <v>59837.101969999996</v>
          </cell>
          <cell r="CZ9">
            <v>0</v>
          </cell>
          <cell r="DA9">
            <v>0</v>
          </cell>
          <cell r="DB9">
            <v>492.24338</v>
          </cell>
          <cell r="DC9">
            <v>492.24338</v>
          </cell>
          <cell r="DD9">
            <v>10955.149820000001</v>
          </cell>
          <cell r="DE9">
            <v>5896.8638099999998</v>
          </cell>
          <cell r="DF9">
            <v>130991.16976</v>
          </cell>
          <cell r="DG9">
            <v>125327.3587</v>
          </cell>
          <cell r="DH9">
            <v>0</v>
          </cell>
          <cell r="DI9">
            <v>0</v>
          </cell>
          <cell r="DJ9">
            <v>349602.65171000006</v>
          </cell>
          <cell r="DK9">
            <v>338824.17488000001</v>
          </cell>
          <cell r="DL9">
            <v>43930.638509999997</v>
          </cell>
          <cell r="DM9">
            <v>42841.755090000006</v>
          </cell>
          <cell r="DN9">
            <v>1290.268</v>
          </cell>
          <cell r="DO9">
            <v>1289.4378000000002</v>
          </cell>
          <cell r="DP9">
            <v>62237.961620000002</v>
          </cell>
          <cell r="DQ9">
            <v>59396.646540000002</v>
          </cell>
          <cell r="DR9">
            <v>240.166</v>
          </cell>
          <cell r="DS9">
            <v>234.636</v>
          </cell>
          <cell r="DT9">
            <v>2474.076</v>
          </cell>
          <cell r="DU9">
            <v>2445.6930000000002</v>
          </cell>
          <cell r="DV9">
            <v>0</v>
          </cell>
          <cell r="DW9">
            <v>0</v>
          </cell>
          <cell r="DX9">
            <v>8739.9699999999993</v>
          </cell>
          <cell r="DY9">
            <v>8739.9699999999993</v>
          </cell>
        </row>
        <row r="10">
          <cell r="CX10">
            <v>97226.578199999989</v>
          </cell>
          <cell r="CY10">
            <v>50526.952730000005</v>
          </cell>
          <cell r="CZ10">
            <v>0</v>
          </cell>
          <cell r="DA10">
            <v>0</v>
          </cell>
          <cell r="DB10">
            <v>9092.7377899999992</v>
          </cell>
          <cell r="DC10">
            <v>5028.5146699999996</v>
          </cell>
          <cell r="DD10">
            <v>93307.37073000001</v>
          </cell>
          <cell r="DE10">
            <v>82256.266319999995</v>
          </cell>
          <cell r="DF10">
            <v>2310.7367300000001</v>
          </cell>
          <cell r="DG10">
            <v>1030.59952</v>
          </cell>
          <cell r="DH10">
            <v>0</v>
          </cell>
          <cell r="DI10">
            <v>0</v>
          </cell>
          <cell r="DJ10">
            <v>633455.75204000005</v>
          </cell>
          <cell r="DK10">
            <v>622409.51737000013</v>
          </cell>
          <cell r="DL10">
            <v>41951.457969999996</v>
          </cell>
          <cell r="DM10">
            <v>36240.565119999999</v>
          </cell>
          <cell r="DN10">
            <v>1030.047</v>
          </cell>
          <cell r="DO10">
            <v>1028.8427199999999</v>
          </cell>
          <cell r="DP10">
            <v>116143.2</v>
          </cell>
          <cell r="DQ10">
            <v>114023.25014000002</v>
          </cell>
          <cell r="DR10">
            <v>365</v>
          </cell>
          <cell r="DS10">
            <v>316.185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12836.848</v>
          </cell>
        </row>
        <row r="11">
          <cell r="CX11">
            <v>128231.17714</v>
          </cell>
          <cell r="CY11">
            <v>63382.227930000001</v>
          </cell>
          <cell r="CZ11">
            <v>0</v>
          </cell>
          <cell r="DA11">
            <v>0</v>
          </cell>
          <cell r="DB11">
            <v>3783.6731400000003</v>
          </cell>
          <cell r="DC11">
            <v>3357.3608200000003</v>
          </cell>
          <cell r="DD11">
            <v>31165.634239999999</v>
          </cell>
          <cell r="DE11">
            <v>10927.159320000001</v>
          </cell>
          <cell r="DF11">
            <v>25086.100999999999</v>
          </cell>
          <cell r="DG11">
            <v>24402.329290000001</v>
          </cell>
          <cell r="DH11">
            <v>100</v>
          </cell>
          <cell r="DI11">
            <v>100</v>
          </cell>
          <cell r="DJ11">
            <v>423204.14075999998</v>
          </cell>
          <cell r="DK11">
            <v>411552.35071999999</v>
          </cell>
          <cell r="DL11">
            <v>35293.0501</v>
          </cell>
          <cell r="DM11">
            <v>34724.85585</v>
          </cell>
          <cell r="DN11">
            <v>325.21100000000001</v>
          </cell>
          <cell r="DO11">
            <v>325.21100000000001</v>
          </cell>
          <cell r="DP11">
            <v>65704.081999999995</v>
          </cell>
          <cell r="DQ11">
            <v>64142.954030000001</v>
          </cell>
          <cell r="DR11">
            <v>4879.3469000000005</v>
          </cell>
          <cell r="DS11">
            <v>4827.9768899999999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11343.538</v>
          </cell>
          <cell r="DY11">
            <v>10905.038</v>
          </cell>
        </row>
        <row r="12">
          <cell r="CX12">
            <v>154465.63238</v>
          </cell>
          <cell r="CY12">
            <v>55716.047439999995</v>
          </cell>
          <cell r="CZ12">
            <v>0</v>
          </cell>
          <cell r="DA12">
            <v>0</v>
          </cell>
          <cell r="DB12">
            <v>4640.9170000000004</v>
          </cell>
          <cell r="DC12">
            <v>4068.7710999999995</v>
          </cell>
          <cell r="DD12">
            <v>29991.950430000001</v>
          </cell>
          <cell r="DE12">
            <v>27883.917390000002</v>
          </cell>
          <cell r="DF12">
            <v>35960.113850000002</v>
          </cell>
          <cell r="DG12">
            <v>34670.340299999996</v>
          </cell>
          <cell r="DH12">
            <v>0</v>
          </cell>
          <cell r="DI12">
            <v>0</v>
          </cell>
          <cell r="DJ12">
            <v>226299.30750999998</v>
          </cell>
          <cell r="DK12">
            <v>221289.86087999999</v>
          </cell>
          <cell r="DL12">
            <v>27511.777579999998</v>
          </cell>
          <cell r="DM12">
            <v>23759.461439999999</v>
          </cell>
          <cell r="DN12">
            <v>254.803</v>
          </cell>
          <cell r="DO12">
            <v>249.26760000000002</v>
          </cell>
          <cell r="DP12">
            <v>41932.027999999998</v>
          </cell>
          <cell r="DQ12">
            <v>40025.203840000002</v>
          </cell>
          <cell r="DR12">
            <v>14559.404</v>
          </cell>
          <cell r="DS12">
            <v>13885.98667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5034.4579999999996</v>
          </cell>
        </row>
        <row r="13">
          <cell r="CX13">
            <v>77687.291150000005</v>
          </cell>
          <cell r="CY13">
            <v>47100.271670000002</v>
          </cell>
          <cell r="CZ13">
            <v>0</v>
          </cell>
          <cell r="DA13">
            <v>0</v>
          </cell>
          <cell r="DB13">
            <v>3556.1375099999996</v>
          </cell>
          <cell r="DC13">
            <v>3536.4025099999999</v>
          </cell>
          <cell r="DD13">
            <v>24726.370999999999</v>
          </cell>
          <cell r="DE13">
            <v>24231.785319999999</v>
          </cell>
          <cell r="DF13">
            <v>9977.1026099999999</v>
          </cell>
          <cell r="DG13">
            <v>9560.3692599999995</v>
          </cell>
          <cell r="DH13">
            <v>0</v>
          </cell>
          <cell r="DI13">
            <v>0</v>
          </cell>
          <cell r="DJ13">
            <v>483881.59541999997</v>
          </cell>
          <cell r="DK13">
            <v>478769.64802999998</v>
          </cell>
          <cell r="DL13">
            <v>48519.927750000003</v>
          </cell>
          <cell r="DM13">
            <v>48205.219270000001</v>
          </cell>
          <cell r="DN13">
            <v>731.90700000000004</v>
          </cell>
          <cell r="DO13">
            <v>728.81769999999995</v>
          </cell>
          <cell r="DP13">
            <v>108386.77356999999</v>
          </cell>
          <cell r="DQ13">
            <v>106531.17723999999</v>
          </cell>
          <cell r="DR13">
            <v>160</v>
          </cell>
          <cell r="DS13">
            <v>159.99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9851.3729999999996</v>
          </cell>
        </row>
        <row r="14">
          <cell r="CX14">
            <v>140979.32809999998</v>
          </cell>
          <cell r="CY14">
            <v>121407.69971000002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158379.57895999998</v>
          </cell>
          <cell r="DE14">
            <v>155679.51376999999</v>
          </cell>
          <cell r="DF14">
            <v>34400.367009999994</v>
          </cell>
          <cell r="DG14">
            <v>33997.550929999998</v>
          </cell>
          <cell r="DH14">
            <v>1398.2176200000001</v>
          </cell>
          <cell r="DI14">
            <v>1398.2176200000001</v>
          </cell>
          <cell r="DJ14">
            <v>873220.15127999999</v>
          </cell>
          <cell r="DK14">
            <v>868200.2021900001</v>
          </cell>
          <cell r="DL14">
            <v>36522.01079</v>
          </cell>
          <cell r="DM14">
            <v>36367.322970000008</v>
          </cell>
          <cell r="DN14">
            <v>1225.2170000000001</v>
          </cell>
          <cell r="DO14">
            <v>1225.00431</v>
          </cell>
          <cell r="DP14">
            <v>240827.38257999998</v>
          </cell>
          <cell r="DQ14">
            <v>234669.85905999999</v>
          </cell>
          <cell r="DR14">
            <v>16558.661479999999</v>
          </cell>
          <cell r="DS14">
            <v>16478.199089999998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39788.769</v>
          </cell>
          <cell r="DY14">
            <v>39788.769</v>
          </cell>
        </row>
        <row r="15">
          <cell r="CX15">
            <v>62852.951980000005</v>
          </cell>
          <cell r="CY15">
            <v>48781.799859999999</v>
          </cell>
          <cell r="CZ15">
            <v>0</v>
          </cell>
          <cell r="DA15">
            <v>0</v>
          </cell>
          <cell r="DB15">
            <v>2815.3719999999998</v>
          </cell>
          <cell r="DC15">
            <v>2422.6480799999999</v>
          </cell>
          <cell r="DD15">
            <v>13621.162</v>
          </cell>
          <cell r="DE15">
            <v>13175.09338</v>
          </cell>
          <cell r="DF15">
            <v>5039.6323700000003</v>
          </cell>
          <cell r="DG15">
            <v>5001.42166</v>
          </cell>
          <cell r="DH15">
            <v>0</v>
          </cell>
          <cell r="DI15">
            <v>0</v>
          </cell>
          <cell r="DJ15">
            <v>356069.58185000002</v>
          </cell>
          <cell r="DK15">
            <v>351257.90880999999</v>
          </cell>
          <cell r="DL15">
            <v>34093.3531</v>
          </cell>
          <cell r="DM15">
            <v>34041.630140000001</v>
          </cell>
          <cell r="DN15">
            <v>1984.0619999999999</v>
          </cell>
          <cell r="DO15">
            <v>1983.9542900000001</v>
          </cell>
          <cell r="DP15">
            <v>100501.37564</v>
          </cell>
          <cell r="DQ15">
            <v>95375.183940000017</v>
          </cell>
          <cell r="DR15">
            <v>10941.03291</v>
          </cell>
          <cell r="DS15">
            <v>10874.253909999999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14048.941000000001</v>
          </cell>
          <cell r="DY15">
            <v>14048.941000000001</v>
          </cell>
        </row>
        <row r="16">
          <cell r="CX16">
            <v>70293.909329999995</v>
          </cell>
          <cell r="CY16">
            <v>50105.513790000005</v>
          </cell>
          <cell r="CZ16">
            <v>0</v>
          </cell>
          <cell r="DA16">
            <v>0</v>
          </cell>
          <cell r="DB16">
            <v>570</v>
          </cell>
          <cell r="DC16">
            <v>441.09881000000001</v>
          </cell>
          <cell r="DD16">
            <v>15887.044320000001</v>
          </cell>
          <cell r="DE16">
            <v>10976.74488</v>
          </cell>
          <cell r="DF16">
            <v>3616.3980000000001</v>
          </cell>
          <cell r="DG16">
            <v>3610.75965</v>
          </cell>
          <cell r="DH16">
            <v>0</v>
          </cell>
          <cell r="DI16">
            <v>0</v>
          </cell>
          <cell r="DJ16">
            <v>357596.13381000003</v>
          </cell>
          <cell r="DK16">
            <v>348492.42298000003</v>
          </cell>
          <cell r="DL16">
            <v>38982.314250000003</v>
          </cell>
          <cell r="DM16">
            <v>38344.040369999995</v>
          </cell>
          <cell r="DN16">
            <v>650.43799999999999</v>
          </cell>
          <cell r="DO16">
            <v>647.73181000000011</v>
          </cell>
          <cell r="DP16">
            <v>59473.806250000001</v>
          </cell>
          <cell r="DQ16">
            <v>57957.462089999994</v>
          </cell>
          <cell r="DR16">
            <v>310.13</v>
          </cell>
          <cell r="DS16">
            <v>308.642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6767.8389999999999</v>
          </cell>
        </row>
        <row r="17">
          <cell r="CX17">
            <v>94932.04681</v>
          </cell>
          <cell r="CY17">
            <v>59847.900349999996</v>
          </cell>
          <cell r="CZ17">
            <v>0</v>
          </cell>
          <cell r="DA17">
            <v>0</v>
          </cell>
          <cell r="DB17">
            <v>260</v>
          </cell>
          <cell r="DC17">
            <v>234.36799999999999</v>
          </cell>
          <cell r="DD17">
            <v>65440.762470000001</v>
          </cell>
          <cell r="DE17">
            <v>61239.414049999999</v>
          </cell>
          <cell r="DF17">
            <v>14763.594969999998</v>
          </cell>
          <cell r="DG17">
            <v>11573.30154</v>
          </cell>
          <cell r="DH17">
            <v>0</v>
          </cell>
          <cell r="DI17">
            <v>0</v>
          </cell>
          <cell r="DJ17">
            <v>405302.74661000003</v>
          </cell>
          <cell r="DK17">
            <v>397368.46354999999</v>
          </cell>
          <cell r="DL17">
            <v>29962.118059999997</v>
          </cell>
          <cell r="DM17">
            <v>29645.91102</v>
          </cell>
          <cell r="DN17">
            <v>319.79399999999998</v>
          </cell>
          <cell r="DO17">
            <v>319.79399999999998</v>
          </cell>
          <cell r="DP17">
            <v>46852.232000000004</v>
          </cell>
          <cell r="DQ17">
            <v>44769.325750000004</v>
          </cell>
          <cell r="DR17">
            <v>200</v>
          </cell>
          <cell r="DS17">
            <v>128.80000000000001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7227.5860000000002</v>
          </cell>
        </row>
        <row r="18">
          <cell r="CX18">
            <v>100098.00528</v>
          </cell>
          <cell r="CY18">
            <v>87636.654549999992</v>
          </cell>
          <cell r="CZ18">
            <v>0</v>
          </cell>
          <cell r="DA18">
            <v>0</v>
          </cell>
          <cell r="DB18">
            <v>7648.3414000000002</v>
          </cell>
          <cell r="DC18">
            <v>7363.7078799999999</v>
          </cell>
          <cell r="DD18">
            <v>17087.987549999998</v>
          </cell>
          <cell r="DE18">
            <v>11454.118179999999</v>
          </cell>
          <cell r="DF18">
            <v>550</v>
          </cell>
          <cell r="DG18">
            <v>550</v>
          </cell>
          <cell r="DH18">
            <v>0</v>
          </cell>
          <cell r="DI18">
            <v>0</v>
          </cell>
          <cell r="DJ18">
            <v>633500.81917000003</v>
          </cell>
          <cell r="DK18">
            <v>590868.25361000001</v>
          </cell>
          <cell r="DL18">
            <v>52084.9159</v>
          </cell>
          <cell r="DM18">
            <v>50240.503090000006</v>
          </cell>
          <cell r="DN18">
            <v>1030.047</v>
          </cell>
          <cell r="DO18">
            <v>1026.9528499999999</v>
          </cell>
          <cell r="DP18">
            <v>91976.916430000012</v>
          </cell>
          <cell r="DQ18">
            <v>90171.845100000006</v>
          </cell>
          <cell r="DR18">
            <v>100</v>
          </cell>
          <cell r="DS18">
            <v>99.975999999999999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10948.992</v>
          </cell>
          <cell r="DY18">
            <v>10948.992</v>
          </cell>
        </row>
        <row r="19">
          <cell r="CX19">
            <v>117137.57530999999</v>
          </cell>
          <cell r="CY19">
            <v>98554.616960000014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40776.891710000004</v>
          </cell>
          <cell r="DE19">
            <v>35873.654230000007</v>
          </cell>
          <cell r="DF19">
            <v>890.93943000000002</v>
          </cell>
          <cell r="DG19">
            <v>857</v>
          </cell>
          <cell r="DH19">
            <v>0</v>
          </cell>
          <cell r="DI19">
            <v>0</v>
          </cell>
          <cell r="DJ19">
            <v>866243.80102999997</v>
          </cell>
          <cell r="DK19">
            <v>827485.45747999998</v>
          </cell>
          <cell r="DL19">
            <v>61864.339890000003</v>
          </cell>
          <cell r="DM19">
            <v>61674.455309999998</v>
          </cell>
          <cell r="DN19">
            <v>1507.135</v>
          </cell>
          <cell r="DO19">
            <v>1504.6457399999999</v>
          </cell>
          <cell r="DP19">
            <v>160859.94667</v>
          </cell>
          <cell r="DQ19">
            <v>159021.38342</v>
          </cell>
          <cell r="DR19">
            <v>4606.9950699999999</v>
          </cell>
          <cell r="DS19">
            <v>4606.9950699999999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20572.701000000001</v>
          </cell>
          <cell r="DY19">
            <v>20572.701000000001</v>
          </cell>
        </row>
        <row r="20">
          <cell r="CX20">
            <v>116808.04975000001</v>
          </cell>
          <cell r="CY20">
            <v>67900.990890000001</v>
          </cell>
          <cell r="CZ20">
            <v>0</v>
          </cell>
          <cell r="DA20">
            <v>0</v>
          </cell>
          <cell r="DB20">
            <v>5892.4920000000002</v>
          </cell>
          <cell r="DC20">
            <v>5866.88814</v>
          </cell>
          <cell r="DD20">
            <v>51963.269700000004</v>
          </cell>
          <cell r="DE20">
            <v>42713.130409999998</v>
          </cell>
          <cell r="DF20">
            <v>18854.43665</v>
          </cell>
          <cell r="DG20">
            <v>7818.4823699999997</v>
          </cell>
          <cell r="DH20">
            <v>3927</v>
          </cell>
          <cell r="DI20">
            <v>0</v>
          </cell>
          <cell r="DJ20">
            <v>835105.46982</v>
          </cell>
          <cell r="DK20">
            <v>784596.21533000004</v>
          </cell>
          <cell r="DL20">
            <v>20956.657070000001</v>
          </cell>
          <cell r="DM20">
            <v>17941.706849999999</v>
          </cell>
          <cell r="DN20">
            <v>272.00599999999997</v>
          </cell>
          <cell r="DO20">
            <v>271.56695999999999</v>
          </cell>
          <cell r="DP20">
            <v>120921.35612000001</v>
          </cell>
          <cell r="DQ20">
            <v>117993.42206</v>
          </cell>
          <cell r="DR20">
            <v>24680.585999999999</v>
          </cell>
          <cell r="DS20">
            <v>20193.238000000001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15349.371999999999</v>
          </cell>
        </row>
        <row r="21">
          <cell r="CX21">
            <v>51408.855179999999</v>
          </cell>
          <cell r="CY21">
            <v>43204.881990000002</v>
          </cell>
          <cell r="CZ21">
            <v>0</v>
          </cell>
          <cell r="DA21">
            <v>0</v>
          </cell>
          <cell r="DB21">
            <v>2867.7715499999999</v>
          </cell>
          <cell r="DC21">
            <v>2863.7219100000002</v>
          </cell>
          <cell r="DD21">
            <v>11792.28242</v>
          </cell>
          <cell r="DE21">
            <v>10621.759</v>
          </cell>
          <cell r="DF21">
            <v>3329.4752599999997</v>
          </cell>
          <cell r="DG21">
            <v>3329.4752599999997</v>
          </cell>
          <cell r="DH21">
            <v>0</v>
          </cell>
          <cell r="DI21">
            <v>0</v>
          </cell>
          <cell r="DJ21">
            <v>331939.62699000002</v>
          </cell>
          <cell r="DK21">
            <v>329036.97031</v>
          </cell>
          <cell r="DL21">
            <v>43046.665500000003</v>
          </cell>
          <cell r="DM21">
            <v>42977.207539999996</v>
          </cell>
          <cell r="DN21">
            <v>189.78299999999999</v>
          </cell>
          <cell r="DO21">
            <v>189.69026000000002</v>
          </cell>
          <cell r="DP21">
            <v>72785.530650000001</v>
          </cell>
          <cell r="DQ21">
            <v>71652.712269999989</v>
          </cell>
          <cell r="DR21">
            <v>145</v>
          </cell>
          <cell r="DS21">
            <v>144.92599999999999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7077.4889999999996</v>
          </cell>
          <cell r="DY21">
            <v>7077.4889999999996</v>
          </cell>
        </row>
        <row r="22">
          <cell r="CX22">
            <v>79774.410999999993</v>
          </cell>
          <cell r="CY22">
            <v>78516.785180000006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60917.806100000002</v>
          </cell>
          <cell r="DE22">
            <v>60870.003499999999</v>
          </cell>
          <cell r="DF22">
            <v>999.3</v>
          </cell>
          <cell r="DG22">
            <v>858.47762999999998</v>
          </cell>
          <cell r="DH22">
            <v>0</v>
          </cell>
          <cell r="DI22">
            <v>0</v>
          </cell>
          <cell r="DJ22">
            <v>567011.44186000002</v>
          </cell>
          <cell r="DK22">
            <v>549647.54810000001</v>
          </cell>
          <cell r="DL22">
            <v>42579.787790000002</v>
          </cell>
          <cell r="DM22">
            <v>41509.406109999996</v>
          </cell>
          <cell r="DN22">
            <v>542.11</v>
          </cell>
          <cell r="DO22">
            <v>542.11</v>
          </cell>
          <cell r="DP22">
            <v>78207.678569999989</v>
          </cell>
          <cell r="DQ22">
            <v>75082.690610000005</v>
          </cell>
          <cell r="DR22">
            <v>22573.487799999999</v>
          </cell>
          <cell r="DS22">
            <v>22175.084739999998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15637.056</v>
          </cell>
          <cell r="DY22">
            <v>15637.056</v>
          </cell>
        </row>
        <row r="23">
          <cell r="CX23">
            <v>89332.919880000001</v>
          </cell>
          <cell r="CY23">
            <v>55420.413420000004</v>
          </cell>
          <cell r="CZ23">
            <v>0</v>
          </cell>
          <cell r="DA23">
            <v>0</v>
          </cell>
          <cell r="DB23">
            <v>3365.9627</v>
          </cell>
          <cell r="DC23">
            <v>3349.74091</v>
          </cell>
          <cell r="DD23">
            <v>48540.876020000003</v>
          </cell>
          <cell r="DE23">
            <v>46875.551260000007</v>
          </cell>
          <cell r="DF23">
            <v>36271.947119999997</v>
          </cell>
          <cell r="DG23">
            <v>35368.864759999997</v>
          </cell>
          <cell r="DH23">
            <v>0</v>
          </cell>
          <cell r="DI23">
            <v>0</v>
          </cell>
          <cell r="DJ23">
            <v>711772.49440000008</v>
          </cell>
          <cell r="DK23">
            <v>707743.35013000004</v>
          </cell>
          <cell r="DL23">
            <v>54708.211519999997</v>
          </cell>
          <cell r="DM23">
            <v>53317.709109999996</v>
          </cell>
          <cell r="DN23">
            <v>954.16300000000001</v>
          </cell>
          <cell r="DO23">
            <v>953.6</v>
          </cell>
          <cell r="DP23">
            <v>126008.50603</v>
          </cell>
          <cell r="DQ23">
            <v>123315.00846000001</v>
          </cell>
          <cell r="DR23">
            <v>500</v>
          </cell>
          <cell r="DS23">
            <v>446.02600000000001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20277.465</v>
          </cell>
          <cell r="DY23">
            <v>20277.465</v>
          </cell>
        </row>
        <row r="24">
          <cell r="CX24">
            <v>105213.91537</v>
          </cell>
          <cell r="CY24">
            <v>72944.064959999989</v>
          </cell>
          <cell r="CZ24">
            <v>0</v>
          </cell>
          <cell r="DA24">
            <v>0</v>
          </cell>
          <cell r="DB24">
            <v>3424.7789299999999</v>
          </cell>
          <cell r="DC24">
            <v>3424.7789299999999</v>
          </cell>
          <cell r="DD24">
            <v>155493.25578000001</v>
          </cell>
          <cell r="DE24">
            <v>133014.27909</v>
          </cell>
          <cell r="DF24">
            <v>48155.475229999996</v>
          </cell>
          <cell r="DG24">
            <v>47989.417229999999</v>
          </cell>
          <cell r="DH24">
            <v>598</v>
          </cell>
          <cell r="DI24">
            <v>598</v>
          </cell>
          <cell r="DJ24">
            <v>594196.86822999991</v>
          </cell>
          <cell r="DK24">
            <v>592702.63388999982</v>
          </cell>
          <cell r="DL24">
            <v>85345.541750000004</v>
          </cell>
          <cell r="DM24">
            <v>84592.226490000015</v>
          </cell>
          <cell r="DN24">
            <v>406.66300000000001</v>
          </cell>
          <cell r="DO24">
            <v>406.66300000000001</v>
          </cell>
          <cell r="DP24">
            <v>83362.867280000006</v>
          </cell>
          <cell r="DQ24">
            <v>81897.461320000002</v>
          </cell>
          <cell r="DR24">
            <v>718.99580000000003</v>
          </cell>
          <cell r="DS24">
            <v>718.99580000000003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10228.91</v>
          </cell>
        </row>
        <row r="25">
          <cell r="CX25">
            <v>116355.06345</v>
          </cell>
          <cell r="CY25">
            <v>75017.282579999999</v>
          </cell>
          <cell r="CZ25">
            <v>0</v>
          </cell>
          <cell r="DA25">
            <v>0</v>
          </cell>
          <cell r="DB25">
            <v>4782.8599999999997</v>
          </cell>
          <cell r="DC25">
            <v>766.65700000000004</v>
          </cell>
          <cell r="DD25">
            <v>59547.267489999991</v>
          </cell>
          <cell r="DE25">
            <v>55765.714039999999</v>
          </cell>
          <cell r="DF25">
            <v>48539.242730000005</v>
          </cell>
          <cell r="DG25">
            <v>46072.537250000001</v>
          </cell>
          <cell r="DH25">
            <v>0</v>
          </cell>
          <cell r="DI25">
            <v>0</v>
          </cell>
          <cell r="DJ25">
            <v>494230.21395999996</v>
          </cell>
          <cell r="DK25">
            <v>487057.98895000003</v>
          </cell>
          <cell r="DL25">
            <v>28385.687010000001</v>
          </cell>
          <cell r="DM25">
            <v>28239.095900000004</v>
          </cell>
          <cell r="DN25">
            <v>628.76900000000001</v>
          </cell>
          <cell r="DO25">
            <v>628.76893999999993</v>
          </cell>
          <cell r="DP25">
            <v>78634.679000000004</v>
          </cell>
          <cell r="DQ25">
            <v>77599.196020000003</v>
          </cell>
          <cell r="DR25">
            <v>13035.59792</v>
          </cell>
          <cell r="DS25">
            <v>12565.493640000001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9894.7579999999998</v>
          </cell>
        </row>
        <row r="26">
          <cell r="CX26">
            <v>87958.428960000005</v>
          </cell>
          <cell r="CY26">
            <v>76618.076530000006</v>
          </cell>
          <cell r="CZ26">
            <v>0</v>
          </cell>
          <cell r="DA26">
            <v>0</v>
          </cell>
          <cell r="DB26">
            <v>2470.8560000000002</v>
          </cell>
          <cell r="DC26">
            <v>2269.84312</v>
          </cell>
          <cell r="DD26">
            <v>17091.2078</v>
          </cell>
          <cell r="DE26">
            <v>16249.56732</v>
          </cell>
          <cell r="DF26">
            <v>5410.3766999999998</v>
          </cell>
          <cell r="DG26">
            <v>5070.3766999999998</v>
          </cell>
          <cell r="DH26">
            <v>0</v>
          </cell>
          <cell r="DI26">
            <v>0</v>
          </cell>
          <cell r="DJ26">
            <v>734415.45975000004</v>
          </cell>
          <cell r="DK26">
            <v>722565.01700999984</v>
          </cell>
          <cell r="DL26">
            <v>33196.826999999997</v>
          </cell>
          <cell r="DM26">
            <v>31444.843929999999</v>
          </cell>
          <cell r="DN26">
            <v>1301.1030000000001</v>
          </cell>
          <cell r="DO26">
            <v>1299.44094</v>
          </cell>
          <cell r="DP26">
            <v>151760.78</v>
          </cell>
          <cell r="DQ26">
            <v>149474.35923000003</v>
          </cell>
          <cell r="DR26">
            <v>235</v>
          </cell>
          <cell r="DS26">
            <v>139.55500000000001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13895.984</v>
          </cell>
        </row>
        <row r="27">
          <cell r="CX27">
            <v>129385.53780000001</v>
          </cell>
          <cell r="CY27">
            <v>63765.419540000003</v>
          </cell>
          <cell r="CZ27">
            <v>0</v>
          </cell>
          <cell r="DA27">
            <v>0</v>
          </cell>
          <cell r="DB27">
            <v>717.55</v>
          </cell>
          <cell r="DC27">
            <v>716.83</v>
          </cell>
          <cell r="DD27">
            <v>20334.559149999997</v>
          </cell>
          <cell r="DE27">
            <v>14868.895549999999</v>
          </cell>
          <cell r="DF27">
            <v>7837.1850000000004</v>
          </cell>
          <cell r="DG27">
            <v>4550.9913799999995</v>
          </cell>
          <cell r="DH27">
            <v>0</v>
          </cell>
          <cell r="DI27">
            <v>0</v>
          </cell>
          <cell r="DJ27">
            <v>311089.09899000003</v>
          </cell>
          <cell r="DK27">
            <v>297169.83460999996</v>
          </cell>
          <cell r="DL27">
            <v>43743.731390000001</v>
          </cell>
          <cell r="DM27">
            <v>43128.835449999999</v>
          </cell>
          <cell r="DN27">
            <v>515.024</v>
          </cell>
          <cell r="DO27">
            <v>513.99450000000002</v>
          </cell>
          <cell r="DP27">
            <v>52840.968999999997</v>
          </cell>
          <cell r="DQ27">
            <v>51380.580280000002</v>
          </cell>
          <cell r="DR27">
            <v>336</v>
          </cell>
          <cell r="DS27">
            <v>333.62150000000003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7452.8410000000003</v>
          </cell>
          <cell r="DY27">
            <v>7452.8410000000003</v>
          </cell>
        </row>
        <row r="28">
          <cell r="CX28">
            <v>141519.19174000001</v>
          </cell>
          <cell r="CY28">
            <v>52360.430119999997</v>
          </cell>
          <cell r="CZ28">
            <v>0</v>
          </cell>
          <cell r="DA28">
            <v>0</v>
          </cell>
          <cell r="DB28">
            <v>4620.4799999999996</v>
          </cell>
          <cell r="DC28">
            <v>4411.3253199999999</v>
          </cell>
          <cell r="DD28">
            <v>98686.781000000003</v>
          </cell>
          <cell r="DE28">
            <v>97090.811900000001</v>
          </cell>
          <cell r="DF28">
            <v>41232.593999999997</v>
          </cell>
          <cell r="DG28">
            <v>39509.484200000006</v>
          </cell>
          <cell r="DH28">
            <v>950</v>
          </cell>
          <cell r="DI28">
            <v>0</v>
          </cell>
          <cell r="DJ28">
            <v>544775.51813999994</v>
          </cell>
          <cell r="DK28">
            <v>530022.73738999991</v>
          </cell>
          <cell r="DL28">
            <v>48237.418399999995</v>
          </cell>
          <cell r="DM28">
            <v>47546.497309999992</v>
          </cell>
          <cell r="DN28">
            <v>596.28300000000002</v>
          </cell>
          <cell r="DO28">
            <v>596.28300000000002</v>
          </cell>
          <cell r="DP28">
            <v>101669.02099999999</v>
          </cell>
          <cell r="DQ28">
            <v>99685.692660000001</v>
          </cell>
          <cell r="DR28">
            <v>113473.91279999999</v>
          </cell>
          <cell r="DS28">
            <v>91723.606360000005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33878.031000000003</v>
          </cell>
          <cell r="DY28">
            <v>33666.277999999998</v>
          </cell>
        </row>
        <row r="29">
          <cell r="CX29">
            <v>82988.511430000013</v>
          </cell>
          <cell r="CY29">
            <v>53844.634530000003</v>
          </cell>
          <cell r="CZ29">
            <v>812</v>
          </cell>
          <cell r="DA29">
            <v>812</v>
          </cell>
          <cell r="DB29">
            <v>1695.4280000000001</v>
          </cell>
          <cell r="DC29">
            <v>1455.0778799999998</v>
          </cell>
          <cell r="DD29">
            <v>19037.584999999999</v>
          </cell>
          <cell r="DE29">
            <v>15971.630309999999</v>
          </cell>
          <cell r="DF29">
            <v>8719.1730000000007</v>
          </cell>
          <cell r="DG29">
            <v>7297.1166400000002</v>
          </cell>
          <cell r="DH29">
            <v>0</v>
          </cell>
          <cell r="DI29">
            <v>0</v>
          </cell>
          <cell r="DJ29">
            <v>276181.28084000002</v>
          </cell>
          <cell r="DK29">
            <v>269457.74631999998</v>
          </cell>
          <cell r="DL29">
            <v>42953.169000000002</v>
          </cell>
          <cell r="DM29">
            <v>42330.872269999993</v>
          </cell>
          <cell r="DN29">
            <v>325.22699999999998</v>
          </cell>
          <cell r="DO29">
            <v>318.46199000000001</v>
          </cell>
          <cell r="DP29">
            <v>61246.315999999999</v>
          </cell>
          <cell r="DQ29">
            <v>59320.792439999997</v>
          </cell>
          <cell r="DR29">
            <v>34.777000000000001</v>
          </cell>
          <cell r="DS29">
            <v>34.777000000000001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11559.912</v>
          </cell>
          <cell r="DY29">
            <v>11511.470620000002</v>
          </cell>
        </row>
        <row r="30">
          <cell r="CX30">
            <v>96609.402069999996</v>
          </cell>
          <cell r="CY30">
            <v>57917.068359999997</v>
          </cell>
          <cell r="CZ30">
            <v>0</v>
          </cell>
          <cell r="DA30">
            <v>0</v>
          </cell>
          <cell r="DB30">
            <v>305.98</v>
          </cell>
          <cell r="DC30">
            <v>265.49227999999999</v>
          </cell>
          <cell r="DD30">
            <v>10679.80841</v>
          </cell>
          <cell r="DE30">
            <v>3176.68851</v>
          </cell>
          <cell r="DF30">
            <v>2449</v>
          </cell>
          <cell r="DG30">
            <v>2316.5799300000003</v>
          </cell>
          <cell r="DH30">
            <v>0</v>
          </cell>
          <cell r="DI30">
            <v>0</v>
          </cell>
          <cell r="DJ30">
            <v>235793.62136999998</v>
          </cell>
          <cell r="DK30">
            <v>229274.57874999999</v>
          </cell>
          <cell r="DL30">
            <v>41215.640059999998</v>
          </cell>
          <cell r="DM30">
            <v>40312.754560000001</v>
          </cell>
          <cell r="DN30">
            <v>206.03399999999999</v>
          </cell>
          <cell r="DO30">
            <v>205.8355</v>
          </cell>
          <cell r="DP30">
            <v>51631.116999999998</v>
          </cell>
          <cell r="DQ30">
            <v>50527.472529999992</v>
          </cell>
          <cell r="DR30">
            <v>430</v>
          </cell>
          <cell r="DS30">
            <v>413.72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7840.8770000000004</v>
          </cell>
          <cell r="DY30">
            <v>7840.8770000000004</v>
          </cell>
        </row>
        <row r="31">
          <cell r="CX31">
            <v>71265.957859999995</v>
          </cell>
          <cell r="CY31">
            <v>48065.755840000005</v>
          </cell>
          <cell r="CZ31">
            <v>0</v>
          </cell>
          <cell r="DA31">
            <v>0</v>
          </cell>
          <cell r="DB31">
            <v>10450.583000000001</v>
          </cell>
          <cell r="DC31">
            <v>5188.183</v>
          </cell>
          <cell r="DD31">
            <v>50242.81755</v>
          </cell>
          <cell r="DE31">
            <v>43273.01681999999</v>
          </cell>
          <cell r="DF31">
            <v>58062.314599999998</v>
          </cell>
          <cell r="DG31">
            <v>49824.993569999999</v>
          </cell>
          <cell r="DH31">
            <v>0</v>
          </cell>
          <cell r="DI31">
            <v>0</v>
          </cell>
          <cell r="DJ31">
            <v>356375.16501000006</v>
          </cell>
          <cell r="DK31">
            <v>351193.25479000004</v>
          </cell>
          <cell r="DL31">
            <v>44019.701950000002</v>
          </cell>
          <cell r="DM31">
            <v>43792.082490000001</v>
          </cell>
          <cell r="DN31">
            <v>363.14800000000002</v>
          </cell>
          <cell r="DO31">
            <v>360.68675999999999</v>
          </cell>
          <cell r="DP31">
            <v>59628.52779</v>
          </cell>
          <cell r="DQ31">
            <v>57005.202990000005</v>
          </cell>
          <cell r="DR31">
            <v>312</v>
          </cell>
          <cell r="DS31">
            <v>312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9836.9003900000007</v>
          </cell>
          <cell r="DY31">
            <v>9836.9003900000007</v>
          </cell>
        </row>
        <row r="32">
          <cell r="CX32">
            <v>488499.42209000001</v>
          </cell>
          <cell r="CY32">
            <v>350945.61448000005</v>
          </cell>
          <cell r="CZ32">
            <v>0</v>
          </cell>
          <cell r="DA32">
            <v>0</v>
          </cell>
          <cell r="DB32">
            <v>19729.491559999999</v>
          </cell>
          <cell r="DC32">
            <v>19656.840039999999</v>
          </cell>
          <cell r="DD32">
            <v>169321.37793999998</v>
          </cell>
          <cell r="DE32">
            <v>165257.84682999999</v>
          </cell>
          <cell r="DF32">
            <v>435072.77818999998</v>
          </cell>
          <cell r="DG32">
            <v>433994.45237999997</v>
          </cell>
          <cell r="DH32">
            <v>1128388.01</v>
          </cell>
          <cell r="DI32">
            <v>1128388.01</v>
          </cell>
          <cell r="DJ32">
            <v>1864519.4653800002</v>
          </cell>
          <cell r="DK32">
            <v>1834560.9810900001</v>
          </cell>
          <cell r="DL32">
            <v>168548.59315999999</v>
          </cell>
          <cell r="DM32">
            <v>167947.01807999998</v>
          </cell>
          <cell r="DN32">
            <v>1897.386</v>
          </cell>
          <cell r="DO32">
            <v>1757.56756</v>
          </cell>
          <cell r="DP32">
            <v>490697.54256999999</v>
          </cell>
          <cell r="DQ32">
            <v>477448.61527999997</v>
          </cell>
          <cell r="DR32">
            <v>140487.19294000001</v>
          </cell>
          <cell r="DS32">
            <v>140349.83938999998</v>
          </cell>
          <cell r="DT32">
            <v>6404.6890000000003</v>
          </cell>
          <cell r="DU32">
            <v>6404.6890000000003</v>
          </cell>
          <cell r="DV32">
            <v>1495.00836</v>
          </cell>
          <cell r="DW32">
            <v>1495.00836</v>
          </cell>
          <cell r="DX32">
            <v>0</v>
          </cell>
          <cell r="DY32">
            <v>0</v>
          </cell>
        </row>
        <row r="33">
          <cell r="CX33">
            <v>990844.80275999999</v>
          </cell>
          <cell r="CY33">
            <v>937795.83709999989</v>
          </cell>
          <cell r="CZ33">
            <v>0</v>
          </cell>
          <cell r="DA33">
            <v>0</v>
          </cell>
          <cell r="DB33">
            <v>99198.906579999995</v>
          </cell>
          <cell r="DC33">
            <v>97946.56773000001</v>
          </cell>
          <cell r="DD33">
            <v>2992684.81953</v>
          </cell>
          <cell r="DE33">
            <v>2945816.09877</v>
          </cell>
          <cell r="DF33">
            <v>2781564.00887</v>
          </cell>
          <cell r="DG33">
            <v>2624492.0924499999</v>
          </cell>
          <cell r="DH33">
            <v>21217.697670000001</v>
          </cell>
          <cell r="DI33">
            <v>21217.65884</v>
          </cell>
          <cell r="DJ33">
            <v>9515353.2143899985</v>
          </cell>
          <cell r="DK33">
            <v>9232338.2304500006</v>
          </cell>
          <cell r="DL33">
            <v>440215.44164999999</v>
          </cell>
          <cell r="DM33">
            <v>440215.44164999999</v>
          </cell>
          <cell r="DN33">
            <v>11221.483</v>
          </cell>
          <cell r="DO33">
            <v>11217.221519999999</v>
          </cell>
          <cell r="DP33">
            <v>2619280.6176799992</v>
          </cell>
          <cell r="DQ33">
            <v>2554317.0041200002</v>
          </cell>
          <cell r="DR33">
            <v>259108.30669999999</v>
          </cell>
          <cell r="DS33">
            <v>259108.30649000002</v>
          </cell>
          <cell r="DT33">
            <v>12664.58743</v>
          </cell>
          <cell r="DU33">
            <v>12664.58743</v>
          </cell>
          <cell r="DV33">
            <v>121405.20626000001</v>
          </cell>
          <cell r="DW33">
            <v>113433.42543</v>
          </cell>
          <cell r="DX33">
            <v>0</v>
          </cell>
          <cell r="DY33">
            <v>0</v>
          </cell>
        </row>
        <row r="34">
          <cell r="CX34">
            <v>253848.01552000002</v>
          </cell>
          <cell r="CY34">
            <v>142026.24812</v>
          </cell>
          <cell r="CZ34">
            <v>272.8</v>
          </cell>
          <cell r="DA34">
            <v>2.8</v>
          </cell>
          <cell r="DB34">
            <v>36706.864999999998</v>
          </cell>
          <cell r="DC34">
            <v>35431.126499999998</v>
          </cell>
          <cell r="DD34">
            <v>203066.05741000001</v>
          </cell>
          <cell r="DE34">
            <v>186847.01373000001</v>
          </cell>
          <cell r="DF34">
            <v>240814.52640999999</v>
          </cell>
          <cell r="DG34">
            <v>231874.75991999998</v>
          </cell>
          <cell r="DH34">
            <v>1438.1188</v>
          </cell>
          <cell r="DI34">
            <v>1242.0999999999999</v>
          </cell>
          <cell r="DJ34">
            <v>957929.05671000003</v>
          </cell>
          <cell r="DK34">
            <v>957406.47671999992</v>
          </cell>
          <cell r="DL34">
            <v>108512.05481</v>
          </cell>
          <cell r="DM34">
            <v>107331.71717</v>
          </cell>
          <cell r="DN34">
            <v>2005.731</v>
          </cell>
          <cell r="DO34">
            <v>2005.67966</v>
          </cell>
          <cell r="DP34">
            <v>219865.85212999998</v>
          </cell>
          <cell r="DQ34">
            <v>212140.56557000001</v>
          </cell>
          <cell r="DR34">
            <v>32010.114399999999</v>
          </cell>
          <cell r="DS34">
            <v>32010.114399999999</v>
          </cell>
          <cell r="DT34">
            <v>1944.075</v>
          </cell>
          <cell r="DU34">
            <v>1938.675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31022.765089999997</v>
          </cell>
          <cell r="CY35">
            <v>29729.590829999997</v>
          </cell>
          <cell r="CZ35">
            <v>0</v>
          </cell>
          <cell r="DA35">
            <v>0</v>
          </cell>
          <cell r="DB35">
            <v>13376.828009999999</v>
          </cell>
          <cell r="DC35">
            <v>13305.015289999999</v>
          </cell>
          <cell r="DD35">
            <v>85754.918000000005</v>
          </cell>
          <cell r="DE35">
            <v>85445.756999999998</v>
          </cell>
          <cell r="DF35">
            <v>47706.557710000001</v>
          </cell>
          <cell r="DG35">
            <v>24170.394929999999</v>
          </cell>
          <cell r="DH35">
            <v>0</v>
          </cell>
          <cell r="DI35">
            <v>0</v>
          </cell>
          <cell r="DJ35">
            <v>335514.96641000005</v>
          </cell>
          <cell r="DK35">
            <v>329672.12474</v>
          </cell>
          <cell r="DL35">
            <v>6947.5429999999997</v>
          </cell>
          <cell r="DM35">
            <v>6749.0743400000001</v>
          </cell>
          <cell r="DN35">
            <v>813.34100000000001</v>
          </cell>
          <cell r="DO35">
            <v>813.12356999999997</v>
          </cell>
          <cell r="DP35">
            <v>88114.28</v>
          </cell>
          <cell r="DQ35">
            <v>64062.910320000003</v>
          </cell>
          <cell r="DR35">
            <v>400</v>
          </cell>
          <cell r="DS35">
            <v>400</v>
          </cell>
          <cell r="DT35">
            <v>1572.1709599999999</v>
          </cell>
          <cell r="DU35">
            <v>1566.4211599999999</v>
          </cell>
          <cell r="DV35">
            <v>25</v>
          </cell>
          <cell r="DW35">
            <v>7.9514199999999997</v>
          </cell>
          <cell r="DX35">
            <v>0</v>
          </cell>
          <cell r="DY35">
            <v>0</v>
          </cell>
        </row>
        <row r="36">
          <cell r="CX36">
            <v>52090.256500000003</v>
          </cell>
          <cell r="CY36">
            <v>47423.47365</v>
          </cell>
          <cell r="CZ36">
            <v>16.2</v>
          </cell>
          <cell r="DA36">
            <v>0.83699999999999997</v>
          </cell>
          <cell r="DB36">
            <v>2771.627</v>
          </cell>
          <cell r="DC36">
            <v>2744.8795800000003</v>
          </cell>
          <cell r="DD36">
            <v>60994.637149999995</v>
          </cell>
          <cell r="DE36">
            <v>60581.851029999991</v>
          </cell>
          <cell r="DF36">
            <v>87738.823340000003</v>
          </cell>
          <cell r="DG36">
            <v>53756.788159999996</v>
          </cell>
          <cell r="DH36">
            <v>0</v>
          </cell>
          <cell r="DI36">
            <v>0</v>
          </cell>
          <cell r="DJ36">
            <v>456478.00718999997</v>
          </cell>
          <cell r="DK36">
            <v>448565.78919000004</v>
          </cell>
          <cell r="DL36">
            <v>29865.359</v>
          </cell>
          <cell r="DM36">
            <v>29820.108920000002</v>
          </cell>
          <cell r="DN36">
            <v>1084.22</v>
          </cell>
          <cell r="DO36">
            <v>1084.1491899999999</v>
          </cell>
          <cell r="DP36">
            <v>71171.498000000007</v>
          </cell>
          <cell r="DQ36">
            <v>66841.864399999991</v>
          </cell>
          <cell r="DR36">
            <v>100</v>
          </cell>
          <cell r="DS36">
            <v>99.999800000000008</v>
          </cell>
          <cell r="DT36">
            <v>0</v>
          </cell>
          <cell r="DU36">
            <v>0</v>
          </cell>
          <cell r="DV36">
            <v>33</v>
          </cell>
          <cell r="DW36">
            <v>32.308889999999998</v>
          </cell>
          <cell r="DX36">
            <v>0</v>
          </cell>
          <cell r="DY36">
            <v>0</v>
          </cell>
        </row>
        <row r="352">
          <cell r="CX352">
            <v>1742503.8890800013</v>
          </cell>
          <cell r="CY352">
            <v>1250822.3432</v>
          </cell>
          <cell r="CZ352">
            <v>35031.532000000196</v>
          </cell>
          <cell r="DA352">
            <v>35031.531150000199</v>
          </cell>
          <cell r="DB352">
            <v>13664.712670000004</v>
          </cell>
          <cell r="DC352">
            <v>11587.865810000007</v>
          </cell>
          <cell r="DD352">
            <v>1152027.0336600002</v>
          </cell>
          <cell r="DE352">
            <v>1135511.7537700003</v>
          </cell>
          <cell r="DF352">
            <v>1444272.3883100005</v>
          </cell>
          <cell r="DG352">
            <v>1228452.4302399997</v>
          </cell>
          <cell r="DH352">
            <v>18491.505000000001</v>
          </cell>
          <cell r="DI352">
            <v>18472.505000000001</v>
          </cell>
          <cell r="DJ352">
            <v>566.80300000000011</v>
          </cell>
          <cell r="DK352">
            <v>476.78874000000002</v>
          </cell>
          <cell r="DL352">
            <v>612501.95098999969</v>
          </cell>
          <cell r="DM352">
            <v>583485.62447999965</v>
          </cell>
          <cell r="DN352">
            <v>0</v>
          </cell>
          <cell r="DO352">
            <v>0</v>
          </cell>
          <cell r="DP352">
            <v>104795.19816</v>
          </cell>
          <cell r="DQ352">
            <v>102260.46109</v>
          </cell>
          <cell r="DR352">
            <v>20928.437710000002</v>
          </cell>
          <cell r="DS352">
            <v>19037.321109999993</v>
          </cell>
          <cell r="DT352">
            <v>1094.125</v>
          </cell>
          <cell r="DU352">
            <v>1092.1125</v>
          </cell>
          <cell r="DV352">
            <v>96.797940000000011</v>
          </cell>
          <cell r="DW352">
            <v>96.699169999999995</v>
          </cell>
          <cell r="DX352">
            <v>2063.7700799999998</v>
          </cell>
          <cell r="DY352">
            <v>2063.7700799999998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119504.67056</v>
      </c>
      <c r="D5" s="38">
        <f>[1]РаЗделы!CY4</f>
        <v>73150.510970000003</v>
      </c>
      <c r="E5" s="38">
        <f>[1]РаЗделы!CZ4</f>
        <v>0</v>
      </c>
      <c r="F5" s="38">
        <f>[1]РаЗделы!DA4</f>
        <v>0</v>
      </c>
      <c r="G5" s="38">
        <f>[1]РаЗделы!DB4</f>
        <v>4177.616</v>
      </c>
      <c r="H5" s="38">
        <f>[1]РаЗделы!DC4</f>
        <v>3704.8562200000001</v>
      </c>
      <c r="I5" s="38">
        <f>[1]РаЗделы!DD4</f>
        <v>52081.441319999998</v>
      </c>
      <c r="J5" s="38">
        <f>[1]РаЗделы!DE4</f>
        <v>50201.604299999999</v>
      </c>
      <c r="K5" s="38">
        <f>[1]РаЗделы!DF4</f>
        <v>35939.071000000004</v>
      </c>
      <c r="L5" s="38">
        <f>[1]РаЗделы!DG4</f>
        <v>35425.413970000001</v>
      </c>
      <c r="M5" s="38">
        <f>[1]РаЗделы!DH4</f>
        <v>0</v>
      </c>
      <c r="N5" s="38">
        <f>[1]РаЗделы!DI4</f>
        <v>0</v>
      </c>
      <c r="O5" s="38">
        <f>[1]РаЗделы!DJ4</f>
        <v>450724.10574999999</v>
      </c>
      <c r="P5" s="38">
        <f>[1]РаЗделы!DK4</f>
        <v>438429.30104999995</v>
      </c>
      <c r="Q5" s="38">
        <f>[1]РаЗделы!DL4</f>
        <v>25868.787</v>
      </c>
      <c r="R5" s="38">
        <f>[1]РаЗделы!DM4</f>
        <v>24474.34002</v>
      </c>
      <c r="S5" s="38">
        <f>[1]РаЗделы!DN4</f>
        <v>1626.3309999999999</v>
      </c>
      <c r="T5" s="38">
        <f>[1]РаЗделы!DO4</f>
        <v>1625.29584</v>
      </c>
      <c r="U5" s="38">
        <f>[1]РаЗделы!DP4</f>
        <v>75680.075089999998</v>
      </c>
      <c r="V5" s="38">
        <f>[1]РаЗделы!DQ4</f>
        <v>74776.636549999996</v>
      </c>
      <c r="W5" s="38">
        <f>[1]РаЗделы!DR4</f>
        <v>12376.128000000001</v>
      </c>
      <c r="X5" s="38">
        <f>[1]РаЗделы!DS4</f>
        <v>11521.964599999999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16871.595000000001</v>
      </c>
      <c r="AD5" s="38">
        <f>[1]РаЗделы!DY4</f>
        <v>16871.595000000001</v>
      </c>
      <c r="AE5" s="38">
        <f>C5+E5+G5+I5+K5+M5+O5+Q5+S5+U5+W5+Y5+AA5+AC5</f>
        <v>794849.82071999996</v>
      </c>
      <c r="AF5" s="38">
        <f>D5+F5+H5+J5+L5+N5+P5+R5+T5+V5+X5+Z5+AB5+AD5</f>
        <v>730181.51851999981</v>
      </c>
    </row>
    <row r="6" spans="1:64" ht="15.75" customHeight="1">
      <c r="A6" s="26">
        <v>2</v>
      </c>
      <c r="B6" s="29" t="s">
        <v>45</v>
      </c>
      <c r="C6" s="38">
        <f>[1]РаЗделы!CX5</f>
        <v>66409.123990000007</v>
      </c>
      <c r="D6" s="38">
        <f>[1]РаЗделы!CY5</f>
        <v>39376.454619999997</v>
      </c>
      <c r="E6" s="38">
        <f>[1]РаЗделы!CZ5</f>
        <v>0</v>
      </c>
      <c r="F6" s="38">
        <f>[1]РаЗделы!DA5</f>
        <v>0</v>
      </c>
      <c r="G6" s="38">
        <f>[1]РаЗделы!DB5</f>
        <v>477.56</v>
      </c>
      <c r="H6" s="38">
        <f>[1]РаЗделы!DC5</f>
        <v>310.85595000000001</v>
      </c>
      <c r="I6" s="38">
        <f>[1]РаЗделы!DD5</f>
        <v>80151.096999999994</v>
      </c>
      <c r="J6" s="38">
        <f>[1]РаЗделы!DE5</f>
        <v>77127.099399999992</v>
      </c>
      <c r="K6" s="38">
        <f>[1]РаЗделы!DF5</f>
        <v>18140.078000000001</v>
      </c>
      <c r="L6" s="38">
        <f>[1]РаЗделы!DG5</f>
        <v>17971.239989999998</v>
      </c>
      <c r="M6" s="38">
        <f>[1]РаЗделы!DH5</f>
        <v>50</v>
      </c>
      <c r="N6" s="38">
        <f>[1]РаЗделы!DI5</f>
        <v>0</v>
      </c>
      <c r="O6" s="38">
        <f>[1]РаЗделы!DJ5</f>
        <v>426080.15350000001</v>
      </c>
      <c r="P6" s="38">
        <f>[1]РаЗделы!DK5</f>
        <v>422156.09164999996</v>
      </c>
      <c r="Q6" s="38">
        <f>[1]РаЗделы!DL5</f>
        <v>29069.268039999999</v>
      </c>
      <c r="R6" s="38">
        <f>[1]РаЗделы!DM5</f>
        <v>27513.947560000004</v>
      </c>
      <c r="S6" s="38">
        <f>[1]РаЗделы!DN5</f>
        <v>303.55900000000003</v>
      </c>
      <c r="T6" s="38">
        <f>[1]РаЗделы!DO5</f>
        <v>294.31817000000001</v>
      </c>
      <c r="U6" s="38">
        <f>[1]РаЗделы!DP5</f>
        <v>54677.876759999999</v>
      </c>
      <c r="V6" s="38">
        <f>[1]РаЗделы!DQ5</f>
        <v>51086.262989999996</v>
      </c>
      <c r="W6" s="38">
        <f>[1]РаЗделы!DR5</f>
        <v>9422.6460000000006</v>
      </c>
      <c r="X6" s="38">
        <f>[1]РаЗделы!DS5</f>
        <v>9027.8131099999991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7818.826</v>
      </c>
      <c r="AD6" s="38">
        <f>[1]РаЗделы!DY5</f>
        <v>7818.826</v>
      </c>
      <c r="AE6" s="38">
        <f t="shared" ref="AE6:AE38" si="0">C6+E6+G6+I6+K6+M6+O6+Q6+S6+U6+W6+Y6+AA6+AC6</f>
        <v>692600.18828999996</v>
      </c>
      <c r="AF6" s="38">
        <f t="shared" ref="AF6:AF38" si="1">D6+F6+H6+J6+L6+N6+P6+R6+T6+V6+X6+Z6+AB6+AD6</f>
        <v>652682.90943999984</v>
      </c>
    </row>
    <row r="7" spans="1:64">
      <c r="A7" s="26">
        <v>3</v>
      </c>
      <c r="B7" s="29" t="s">
        <v>47</v>
      </c>
      <c r="C7" s="38">
        <f>[1]РаЗделы!CX6</f>
        <v>96658.007590000008</v>
      </c>
      <c r="D7" s="38">
        <f>[1]РаЗделы!CY6</f>
        <v>57516.250460000003</v>
      </c>
      <c r="E7" s="38">
        <f>[1]РаЗделы!CZ6</f>
        <v>0</v>
      </c>
      <c r="F7" s="38">
        <f>[1]РаЗделы!DA6</f>
        <v>0</v>
      </c>
      <c r="G7" s="38">
        <f>[1]РаЗделы!DB6</f>
        <v>12382.62</v>
      </c>
      <c r="H7" s="38">
        <f>[1]РаЗделы!DC6</f>
        <v>12212.173000000001</v>
      </c>
      <c r="I7" s="38">
        <f>[1]РаЗделы!DD6</f>
        <v>21928.306850000001</v>
      </c>
      <c r="J7" s="38">
        <f>[1]РаЗделы!DE6</f>
        <v>20075.102790000001</v>
      </c>
      <c r="K7" s="38">
        <f>[1]РаЗделы!DF6</f>
        <v>7350</v>
      </c>
      <c r="L7" s="38">
        <f>[1]РаЗделы!DG6</f>
        <v>3320</v>
      </c>
      <c r="M7" s="38">
        <f>[1]РаЗделы!DH6</f>
        <v>2182.1988999999999</v>
      </c>
      <c r="N7" s="38">
        <f>[1]РаЗделы!DI6</f>
        <v>2182.1988999999999</v>
      </c>
      <c r="O7" s="38">
        <f>[1]РаЗделы!DJ6</f>
        <v>551271.14598000003</v>
      </c>
      <c r="P7" s="38">
        <f>[1]РаЗделы!DK6</f>
        <v>541471.19878000009</v>
      </c>
      <c r="Q7" s="38">
        <f>[1]РаЗделы!DL6</f>
        <v>35147.691500000001</v>
      </c>
      <c r="R7" s="38">
        <f>[1]РаЗделы!DM6</f>
        <v>33773.926759999995</v>
      </c>
      <c r="S7" s="38">
        <f>[1]РаЗделы!DN6</f>
        <v>905.24199999999996</v>
      </c>
      <c r="T7" s="38">
        <f>[1]РаЗделы!DO6</f>
        <v>905.24194999999997</v>
      </c>
      <c r="U7" s="38">
        <f>[1]РаЗделы!DP6</f>
        <v>86004.717999999993</v>
      </c>
      <c r="V7" s="38">
        <f>[1]РаЗделы!DQ6</f>
        <v>83825.347550000006</v>
      </c>
      <c r="W7" s="38">
        <f>[1]РаЗделы!DR6</f>
        <v>8359.65</v>
      </c>
      <c r="X7" s="38">
        <f>[1]РаЗделы!DS6</f>
        <v>7796.7928200000006</v>
      </c>
      <c r="Y7" s="38">
        <f>[1]РаЗделы!DT6</f>
        <v>0</v>
      </c>
      <c r="Z7" s="38">
        <f>[1]РаЗделы!DU6</f>
        <v>0</v>
      </c>
      <c r="AA7" s="38">
        <f>[1]РаЗделы!DV6</f>
        <v>0</v>
      </c>
      <c r="AB7" s="38">
        <f>[1]РаЗделы!DW6</f>
        <v>0</v>
      </c>
      <c r="AC7" s="38">
        <f>[1]РаЗделы!DX6</f>
        <v>11369.742</v>
      </c>
      <c r="AD7" s="38">
        <f>[1]РаЗделы!DY6</f>
        <v>11369.742</v>
      </c>
      <c r="AE7" s="38">
        <f t="shared" si="0"/>
        <v>833559.32281999988</v>
      </c>
      <c r="AF7" s="38">
        <f t="shared" si="1"/>
        <v>774447.97500999994</v>
      </c>
    </row>
    <row r="8" spans="1:64">
      <c r="A8" s="26">
        <v>4</v>
      </c>
      <c r="B8" s="29" t="s">
        <v>52</v>
      </c>
      <c r="C8" s="38">
        <f>[1]РаЗделы!CX7</f>
        <v>139614.91632999998</v>
      </c>
      <c r="D8" s="38">
        <f>[1]РаЗделы!CY7</f>
        <v>114535.78836000001</v>
      </c>
      <c r="E8" s="38">
        <f>[1]РаЗделы!CZ7</f>
        <v>0</v>
      </c>
      <c r="F8" s="38">
        <f>[1]РаЗделы!DA7</f>
        <v>0</v>
      </c>
      <c r="G8" s="38">
        <f>[1]РаЗделы!DB7</f>
        <v>3098.1324500000001</v>
      </c>
      <c r="H8" s="38">
        <f>[1]РаЗделы!DC7</f>
        <v>3049.47138</v>
      </c>
      <c r="I8" s="38">
        <f>[1]РаЗделы!DD7</f>
        <v>33357.118470000001</v>
      </c>
      <c r="J8" s="38">
        <f>[1]РаЗделы!DE7</f>
        <v>27260.54103</v>
      </c>
      <c r="K8" s="38">
        <f>[1]РаЗделы!DF7</f>
        <v>34078.995999999999</v>
      </c>
      <c r="L8" s="38">
        <f>[1]РаЗделы!DG7</f>
        <v>26124.505370000003</v>
      </c>
      <c r="M8" s="38">
        <f>[1]РаЗделы!DH7</f>
        <v>0</v>
      </c>
      <c r="N8" s="38">
        <f>[1]РаЗделы!DI7</f>
        <v>0</v>
      </c>
      <c r="O8" s="38">
        <f>[1]РаЗделы!DJ7</f>
        <v>589029.51396999997</v>
      </c>
      <c r="P8" s="38">
        <f>[1]РаЗделы!DK7</f>
        <v>579253.93650999991</v>
      </c>
      <c r="Q8" s="38">
        <f>[1]РаЗделы!DL7</f>
        <v>44014.255050000007</v>
      </c>
      <c r="R8" s="38">
        <f>[1]РаЗделы!DM7</f>
        <v>42277.766309999999</v>
      </c>
      <c r="S8" s="38">
        <f>[1]РаЗделы!DN7</f>
        <v>997.52700000000004</v>
      </c>
      <c r="T8" s="38">
        <f>[1]РаЗделы!DO7</f>
        <v>997.52700000000004</v>
      </c>
      <c r="U8" s="38">
        <f>[1]РаЗделы!DP7</f>
        <v>80316.77996</v>
      </c>
      <c r="V8" s="38">
        <f>[1]РаЗделы!DQ7</f>
        <v>75313.586459999991</v>
      </c>
      <c r="W8" s="38">
        <f>[1]РаЗделы!DR7</f>
        <v>48441.522560000005</v>
      </c>
      <c r="X8" s="38">
        <f>[1]РаЗделы!DS7</f>
        <v>46717.883520000003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9349.8880000000008</v>
      </c>
      <c r="AE8" s="38">
        <f t="shared" si="0"/>
        <v>982298.64978999994</v>
      </c>
      <c r="AF8" s="38">
        <f t="shared" si="1"/>
        <v>924880.89393999998</v>
      </c>
    </row>
    <row r="9" spans="1:64">
      <c r="A9" s="26">
        <v>5</v>
      </c>
      <c r="B9" s="29" t="s">
        <v>53</v>
      </c>
      <c r="C9" s="38">
        <f>[1]РаЗделы!CX8</f>
        <v>74682.437179999994</v>
      </c>
      <c r="D9" s="38">
        <f>[1]РаЗделы!CY8</f>
        <v>41160.065260000003</v>
      </c>
      <c r="E9" s="38">
        <f>[1]РаЗделы!CZ8</f>
        <v>0</v>
      </c>
      <c r="F9" s="38">
        <f>[1]РаЗделы!DA8</f>
        <v>0</v>
      </c>
      <c r="G9" s="38">
        <f>[1]РаЗделы!DB8</f>
        <v>3553.82</v>
      </c>
      <c r="H9" s="38">
        <f>[1]РаЗделы!DC8</f>
        <v>3311.7949199999998</v>
      </c>
      <c r="I9" s="38">
        <f>[1]РаЗделы!DD8</f>
        <v>50230.872840000004</v>
      </c>
      <c r="J9" s="38">
        <f>[1]РаЗделы!DE8</f>
        <v>42112.417409999995</v>
      </c>
      <c r="K9" s="38">
        <f>[1]РаЗделы!DF8</f>
        <v>11144.83</v>
      </c>
      <c r="L9" s="38">
        <f>[1]РаЗделы!DG8</f>
        <v>1276</v>
      </c>
      <c r="M9" s="38">
        <f>[1]РаЗделы!DH8</f>
        <v>0</v>
      </c>
      <c r="N9" s="38">
        <f>[1]РаЗделы!DI8</f>
        <v>0</v>
      </c>
      <c r="O9" s="38">
        <f>[1]РаЗделы!DJ8</f>
        <v>385884.4857299999</v>
      </c>
      <c r="P9" s="38">
        <f>[1]РаЗделы!DK8</f>
        <v>375046.51658</v>
      </c>
      <c r="Q9" s="38">
        <f>[1]РаЗделы!DL8</f>
        <v>63916.335630000001</v>
      </c>
      <c r="R9" s="38">
        <f>[1]РаЗделы!DM8</f>
        <v>60586.874579999996</v>
      </c>
      <c r="S9" s="38">
        <f>[1]РаЗделы!DN8</f>
        <v>1236.096</v>
      </c>
      <c r="T9" s="38">
        <f>[1]РаЗделы!DO8</f>
        <v>1229.3388500000001</v>
      </c>
      <c r="U9" s="38">
        <f>[1]РаЗделы!DP8</f>
        <v>58225.671000000002</v>
      </c>
      <c r="V9" s="38">
        <f>[1]РаЗделы!DQ8</f>
        <v>57237.859420000001</v>
      </c>
      <c r="W9" s="38">
        <f>[1]РаЗделы!DR8</f>
        <v>230</v>
      </c>
      <c r="X9" s="38">
        <f>[1]РаЗделы!DS8</f>
        <v>229.81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8629.67</v>
      </c>
      <c r="AE9" s="38">
        <f t="shared" si="0"/>
        <v>657734.21837999998</v>
      </c>
      <c r="AF9" s="38">
        <f t="shared" si="1"/>
        <v>590820.3470200001</v>
      </c>
    </row>
    <row r="10" spans="1:64">
      <c r="A10" s="26">
        <v>6</v>
      </c>
      <c r="B10" s="29" t="s">
        <v>54</v>
      </c>
      <c r="C10" s="38">
        <f>[1]РаЗделы!CX9</f>
        <v>87738.478259999989</v>
      </c>
      <c r="D10" s="38">
        <f>[1]РаЗделы!CY9</f>
        <v>59837.101969999996</v>
      </c>
      <c r="E10" s="38">
        <f>[1]РаЗделы!CZ9</f>
        <v>0</v>
      </c>
      <c r="F10" s="38">
        <f>[1]РаЗделы!DA9</f>
        <v>0</v>
      </c>
      <c r="G10" s="38">
        <f>[1]РаЗделы!DB9</f>
        <v>492.24338</v>
      </c>
      <c r="H10" s="38">
        <f>[1]РаЗделы!DC9</f>
        <v>492.24338</v>
      </c>
      <c r="I10" s="38">
        <f>[1]РаЗделы!DD9</f>
        <v>10955.149820000001</v>
      </c>
      <c r="J10" s="38">
        <f>[1]РаЗделы!DE9</f>
        <v>5896.8638099999998</v>
      </c>
      <c r="K10" s="38">
        <f>[1]РаЗделы!DF9</f>
        <v>130991.16976</v>
      </c>
      <c r="L10" s="38">
        <f>[1]РаЗделы!DG9</f>
        <v>125327.3587</v>
      </c>
      <c r="M10" s="38">
        <f>[1]РаЗделы!DH9</f>
        <v>0</v>
      </c>
      <c r="N10" s="38">
        <f>[1]РаЗделы!DI9</f>
        <v>0</v>
      </c>
      <c r="O10" s="38">
        <f>[1]РаЗделы!DJ9</f>
        <v>349602.65171000006</v>
      </c>
      <c r="P10" s="38">
        <f>[1]РаЗделы!DK9</f>
        <v>338824.17488000001</v>
      </c>
      <c r="Q10" s="38">
        <f>[1]РаЗделы!DL9</f>
        <v>43930.638509999997</v>
      </c>
      <c r="R10" s="38">
        <f>[1]РаЗделы!DM9</f>
        <v>42841.755090000006</v>
      </c>
      <c r="S10" s="38">
        <f>[1]РаЗделы!DN9</f>
        <v>1290.268</v>
      </c>
      <c r="T10" s="38">
        <f>[1]РаЗделы!DO9</f>
        <v>1289.4378000000002</v>
      </c>
      <c r="U10" s="38">
        <f>[1]РаЗделы!DP9</f>
        <v>62237.961620000002</v>
      </c>
      <c r="V10" s="38">
        <f>[1]РаЗделы!DQ9</f>
        <v>59396.646540000002</v>
      </c>
      <c r="W10" s="38">
        <f>[1]РаЗделы!DR9</f>
        <v>240.166</v>
      </c>
      <c r="X10" s="38">
        <f>[1]РаЗделы!DS9</f>
        <v>234.636</v>
      </c>
      <c r="Y10" s="38">
        <f>[1]РаЗделы!DT9</f>
        <v>2474.076</v>
      </c>
      <c r="Z10" s="38">
        <f>[1]РаЗделы!DU9</f>
        <v>2445.6930000000002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8739.9699999999993</v>
      </c>
      <c r="AE10" s="38">
        <f t="shared" si="0"/>
        <v>698692.77306000004</v>
      </c>
      <c r="AF10" s="38">
        <f t="shared" si="1"/>
        <v>645325.88116999995</v>
      </c>
    </row>
    <row r="11" spans="1:64">
      <c r="A11" s="26">
        <v>7</v>
      </c>
      <c r="B11" s="29" t="s">
        <v>55</v>
      </c>
      <c r="C11" s="38">
        <f>[1]РаЗделы!CX10</f>
        <v>97226.578199999989</v>
      </c>
      <c r="D11" s="38">
        <f>[1]РаЗделы!CY10</f>
        <v>50526.952730000005</v>
      </c>
      <c r="E11" s="38">
        <f>[1]РаЗделы!CZ10</f>
        <v>0</v>
      </c>
      <c r="F11" s="38">
        <f>[1]РаЗделы!DA10</f>
        <v>0</v>
      </c>
      <c r="G11" s="38">
        <f>[1]РаЗделы!DB10</f>
        <v>9092.7377899999992</v>
      </c>
      <c r="H11" s="38">
        <f>[1]РаЗделы!DC10</f>
        <v>5028.5146699999996</v>
      </c>
      <c r="I11" s="38">
        <f>[1]РаЗделы!DD10</f>
        <v>93307.37073000001</v>
      </c>
      <c r="J11" s="38">
        <f>[1]РаЗделы!DE10</f>
        <v>82256.266319999995</v>
      </c>
      <c r="K11" s="38">
        <f>[1]РаЗделы!DF10</f>
        <v>2310.7367300000001</v>
      </c>
      <c r="L11" s="38">
        <f>[1]РаЗделы!DG10</f>
        <v>1030.59952</v>
      </c>
      <c r="M11" s="38">
        <f>[1]РаЗделы!DH10</f>
        <v>0</v>
      </c>
      <c r="N11" s="38">
        <f>[1]РаЗделы!DI10</f>
        <v>0</v>
      </c>
      <c r="O11" s="38">
        <f>[1]РаЗделы!DJ10</f>
        <v>633455.75204000005</v>
      </c>
      <c r="P11" s="38">
        <f>[1]РаЗделы!DK10</f>
        <v>622409.51737000013</v>
      </c>
      <c r="Q11" s="38">
        <f>[1]РаЗделы!DL10</f>
        <v>41951.457969999996</v>
      </c>
      <c r="R11" s="38">
        <f>[1]РаЗделы!DM10</f>
        <v>36240.565119999999</v>
      </c>
      <c r="S11" s="38">
        <f>[1]РаЗделы!DN10</f>
        <v>1030.047</v>
      </c>
      <c r="T11" s="38">
        <f>[1]РаЗделы!DO10</f>
        <v>1028.8427199999999</v>
      </c>
      <c r="U11" s="38">
        <f>[1]РаЗделы!DP10</f>
        <v>116143.2</v>
      </c>
      <c r="V11" s="38">
        <f>[1]РаЗделы!DQ10</f>
        <v>114023.25014000002</v>
      </c>
      <c r="W11" s="38">
        <f>[1]РаЗделы!DR10</f>
        <v>365</v>
      </c>
      <c r="X11" s="38">
        <f>[1]РаЗделы!DS10</f>
        <v>316.185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12836.848</v>
      </c>
      <c r="AE11" s="38">
        <f t="shared" si="0"/>
        <v>1007752.72846</v>
      </c>
      <c r="AF11" s="38">
        <f t="shared" si="1"/>
        <v>925697.54159000015</v>
      </c>
    </row>
    <row r="12" spans="1:64">
      <c r="A12" s="26">
        <v>8</v>
      </c>
      <c r="B12" s="29" t="s">
        <v>56</v>
      </c>
      <c r="C12" s="38">
        <f>[1]РаЗделы!CX11</f>
        <v>128231.17714</v>
      </c>
      <c r="D12" s="38">
        <f>[1]РаЗделы!CY11</f>
        <v>63382.227930000001</v>
      </c>
      <c r="E12" s="38">
        <f>[1]РаЗделы!CZ11</f>
        <v>0</v>
      </c>
      <c r="F12" s="38">
        <f>[1]РаЗделы!DA11</f>
        <v>0</v>
      </c>
      <c r="G12" s="38">
        <f>[1]РаЗделы!DB11</f>
        <v>3783.6731400000003</v>
      </c>
      <c r="H12" s="38">
        <f>[1]РаЗделы!DC11</f>
        <v>3357.3608200000003</v>
      </c>
      <c r="I12" s="38">
        <f>[1]РаЗделы!DD11</f>
        <v>31165.634239999999</v>
      </c>
      <c r="J12" s="38">
        <f>[1]РаЗделы!DE11</f>
        <v>10927.159320000001</v>
      </c>
      <c r="K12" s="38">
        <f>[1]РаЗделы!DF11</f>
        <v>25086.100999999999</v>
      </c>
      <c r="L12" s="38">
        <f>[1]РаЗделы!DG11</f>
        <v>24402.329290000001</v>
      </c>
      <c r="M12" s="38">
        <f>[1]РаЗделы!DH11</f>
        <v>100</v>
      </c>
      <c r="N12" s="38">
        <f>[1]РаЗделы!DI11</f>
        <v>100</v>
      </c>
      <c r="O12" s="38">
        <f>[1]РаЗделы!DJ11</f>
        <v>423204.14075999998</v>
      </c>
      <c r="P12" s="38">
        <f>[1]РаЗделы!DK11</f>
        <v>411552.35071999999</v>
      </c>
      <c r="Q12" s="38">
        <f>[1]РаЗделы!DL11</f>
        <v>35293.0501</v>
      </c>
      <c r="R12" s="38">
        <f>[1]РаЗделы!DM11</f>
        <v>34724.85585</v>
      </c>
      <c r="S12" s="38">
        <f>[1]РаЗделы!DN11</f>
        <v>325.21100000000001</v>
      </c>
      <c r="T12" s="38">
        <f>[1]РаЗделы!DO11</f>
        <v>325.21100000000001</v>
      </c>
      <c r="U12" s="38">
        <f>[1]РаЗделы!DP11</f>
        <v>65704.081999999995</v>
      </c>
      <c r="V12" s="38">
        <f>[1]РаЗделы!DQ11</f>
        <v>64142.954030000001</v>
      </c>
      <c r="W12" s="38">
        <f>[1]РаЗделы!DR11</f>
        <v>4879.3469000000005</v>
      </c>
      <c r="X12" s="38">
        <f>[1]РаЗделы!DS11</f>
        <v>4827.9768899999999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11343.538</v>
      </c>
      <c r="AD12" s="38">
        <f>[1]РаЗделы!DY11</f>
        <v>10905.038</v>
      </c>
      <c r="AE12" s="38">
        <f t="shared" si="0"/>
        <v>729115.95427999995</v>
      </c>
      <c r="AF12" s="38">
        <f t="shared" si="1"/>
        <v>628647.46385000017</v>
      </c>
    </row>
    <row r="13" spans="1:64">
      <c r="A13" s="26">
        <v>9</v>
      </c>
      <c r="B13" s="29" t="s">
        <v>57</v>
      </c>
      <c r="C13" s="38">
        <f>[1]РаЗделы!CX12</f>
        <v>154465.63238</v>
      </c>
      <c r="D13" s="38">
        <f>[1]РаЗделы!CY12</f>
        <v>55716.047439999995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4068.7710999999995</v>
      </c>
      <c r="I13" s="38">
        <f>[1]РаЗделы!DD12</f>
        <v>29991.950430000001</v>
      </c>
      <c r="J13" s="38">
        <f>[1]РаЗделы!DE12</f>
        <v>27883.917390000002</v>
      </c>
      <c r="K13" s="38">
        <f>[1]РаЗделы!DF12</f>
        <v>35960.113850000002</v>
      </c>
      <c r="L13" s="38">
        <f>[1]РаЗделы!DG12</f>
        <v>34670.340299999996</v>
      </c>
      <c r="M13" s="38">
        <f>[1]РаЗделы!DH12</f>
        <v>0</v>
      </c>
      <c r="N13" s="38">
        <f>[1]РаЗделы!DI12</f>
        <v>0</v>
      </c>
      <c r="O13" s="38">
        <f>[1]РаЗделы!DJ12</f>
        <v>226299.30750999998</v>
      </c>
      <c r="P13" s="38">
        <f>[1]РаЗделы!DK12</f>
        <v>221289.86087999999</v>
      </c>
      <c r="Q13" s="38">
        <f>[1]РаЗделы!DL12</f>
        <v>27511.777579999998</v>
      </c>
      <c r="R13" s="38">
        <f>[1]РаЗделы!DM12</f>
        <v>23759.461439999999</v>
      </c>
      <c r="S13" s="38">
        <f>[1]РаЗделы!DN12</f>
        <v>254.803</v>
      </c>
      <c r="T13" s="38">
        <f>[1]РаЗделы!DO12</f>
        <v>249.26760000000002</v>
      </c>
      <c r="U13" s="38">
        <f>[1]РаЗделы!DP12</f>
        <v>41932.027999999998</v>
      </c>
      <c r="V13" s="38">
        <f>[1]РаЗделы!DQ12</f>
        <v>40025.203840000002</v>
      </c>
      <c r="W13" s="38">
        <f>[1]РаЗделы!DR12</f>
        <v>14559.404</v>
      </c>
      <c r="X13" s="38">
        <f>[1]РаЗделы!DS12</f>
        <v>13885.98667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5034.4579999999996</v>
      </c>
      <c r="AE13" s="38">
        <f t="shared" si="0"/>
        <v>540650.39174999995</v>
      </c>
      <c r="AF13" s="38">
        <f t="shared" si="1"/>
        <v>426583.31466000003</v>
      </c>
    </row>
    <row r="14" spans="1:64">
      <c r="A14" s="26">
        <v>10</v>
      </c>
      <c r="B14" s="29" t="s">
        <v>58</v>
      </c>
      <c r="C14" s="38">
        <f>[1]РаЗделы!CX13</f>
        <v>77687.291150000005</v>
      </c>
      <c r="D14" s="38">
        <f>[1]РаЗделы!CY13</f>
        <v>47100.271670000002</v>
      </c>
      <c r="E14" s="38">
        <f>[1]РаЗделы!CZ13</f>
        <v>0</v>
      </c>
      <c r="F14" s="38">
        <f>[1]РаЗделы!DA13</f>
        <v>0</v>
      </c>
      <c r="G14" s="38">
        <f>[1]РаЗделы!DB13</f>
        <v>3556.1375099999996</v>
      </c>
      <c r="H14" s="38">
        <f>[1]РаЗделы!DC13</f>
        <v>3536.4025099999999</v>
      </c>
      <c r="I14" s="38">
        <f>[1]РаЗделы!DD13</f>
        <v>24726.370999999999</v>
      </c>
      <c r="J14" s="38">
        <f>[1]РаЗделы!DE13</f>
        <v>24231.785319999999</v>
      </c>
      <c r="K14" s="38">
        <f>[1]РаЗделы!DF13</f>
        <v>9977.1026099999999</v>
      </c>
      <c r="L14" s="38">
        <f>[1]РаЗделы!DG13</f>
        <v>9560.3692599999995</v>
      </c>
      <c r="M14" s="38">
        <f>[1]РаЗделы!DH13</f>
        <v>0</v>
      </c>
      <c r="N14" s="38">
        <f>[1]РаЗделы!DI13</f>
        <v>0</v>
      </c>
      <c r="O14" s="38">
        <f>[1]РаЗделы!DJ13</f>
        <v>483881.59541999997</v>
      </c>
      <c r="P14" s="38">
        <f>[1]РаЗделы!DK13</f>
        <v>478769.64802999998</v>
      </c>
      <c r="Q14" s="38">
        <f>[1]РаЗделы!DL13</f>
        <v>48519.927750000003</v>
      </c>
      <c r="R14" s="38">
        <f>[1]РаЗделы!DM13</f>
        <v>48205.219270000001</v>
      </c>
      <c r="S14" s="38">
        <f>[1]РаЗделы!DN13</f>
        <v>731.90700000000004</v>
      </c>
      <c r="T14" s="38">
        <f>[1]РаЗделы!DO13</f>
        <v>728.81769999999995</v>
      </c>
      <c r="U14" s="38">
        <f>[1]РаЗделы!DP13</f>
        <v>108386.77356999999</v>
      </c>
      <c r="V14" s="38">
        <f>[1]РаЗделы!DQ13</f>
        <v>106531.17723999999</v>
      </c>
      <c r="W14" s="38">
        <f>[1]РаЗделы!DR13</f>
        <v>160</v>
      </c>
      <c r="X14" s="38">
        <f>[1]РаЗделы!DS13</f>
        <v>159.99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9851.3729999999996</v>
      </c>
      <c r="AE14" s="38">
        <f t="shared" si="0"/>
        <v>767478.47901000001</v>
      </c>
      <c r="AF14" s="38">
        <f t="shared" si="1"/>
        <v>728675.054</v>
      </c>
    </row>
    <row r="15" spans="1:64">
      <c r="A15" s="26">
        <v>11</v>
      </c>
      <c r="B15" s="29" t="s">
        <v>59</v>
      </c>
      <c r="C15" s="38">
        <f>[1]РаЗделы!CX14</f>
        <v>140979.32809999998</v>
      </c>
      <c r="D15" s="38">
        <f>[1]РаЗделы!CY14</f>
        <v>121407.69971000002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158379.57895999998</v>
      </c>
      <c r="J15" s="38">
        <f>[1]РаЗделы!DE14</f>
        <v>155679.51376999999</v>
      </c>
      <c r="K15" s="38">
        <f>[1]РаЗделы!DF14</f>
        <v>34400.367009999994</v>
      </c>
      <c r="L15" s="38">
        <f>[1]РаЗделы!DG14</f>
        <v>33997.550929999998</v>
      </c>
      <c r="M15" s="38">
        <f>[1]РаЗделы!DH14</f>
        <v>1398.2176200000001</v>
      </c>
      <c r="N15" s="38">
        <f>[1]РаЗделы!DI14</f>
        <v>1398.2176200000001</v>
      </c>
      <c r="O15" s="38">
        <f>[1]РаЗделы!DJ14</f>
        <v>873220.15127999999</v>
      </c>
      <c r="P15" s="38">
        <f>[1]РаЗделы!DK14</f>
        <v>868200.2021900001</v>
      </c>
      <c r="Q15" s="38">
        <f>[1]РаЗделы!DL14</f>
        <v>36522.01079</v>
      </c>
      <c r="R15" s="38">
        <f>[1]РаЗделы!DM14</f>
        <v>36367.322970000008</v>
      </c>
      <c r="S15" s="38">
        <f>[1]РаЗделы!DN14</f>
        <v>1225.2170000000001</v>
      </c>
      <c r="T15" s="38">
        <f>[1]РаЗделы!DO14</f>
        <v>1225.00431</v>
      </c>
      <c r="U15" s="38">
        <f>[1]РаЗделы!DP14</f>
        <v>240827.38257999998</v>
      </c>
      <c r="V15" s="38">
        <f>[1]РаЗделы!DQ14</f>
        <v>234669.85905999999</v>
      </c>
      <c r="W15" s="38">
        <f>[1]РаЗделы!DR14</f>
        <v>16558.661479999999</v>
      </c>
      <c r="X15" s="38">
        <f>[1]РаЗделы!DS14</f>
        <v>16478.199089999998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39788.769</v>
      </c>
      <c r="AD15" s="38">
        <f>[1]РаЗделы!DY14</f>
        <v>39788.769</v>
      </c>
      <c r="AE15" s="38">
        <f t="shared" si="0"/>
        <v>1543599.6838199999</v>
      </c>
      <c r="AF15" s="38">
        <f t="shared" si="1"/>
        <v>1509212.3386500003</v>
      </c>
    </row>
    <row r="16" spans="1:64">
      <c r="A16" s="26">
        <v>12</v>
      </c>
      <c r="B16" s="29" t="s">
        <v>60</v>
      </c>
      <c r="C16" s="38">
        <f>[1]РаЗделы!CX15</f>
        <v>62852.951980000005</v>
      </c>
      <c r="D16" s="38">
        <f>[1]РаЗделы!CY15</f>
        <v>48781.799859999999</v>
      </c>
      <c r="E16" s="38">
        <f>[1]РаЗделы!CZ15</f>
        <v>0</v>
      </c>
      <c r="F16" s="38">
        <f>[1]РаЗделы!DA15</f>
        <v>0</v>
      </c>
      <c r="G16" s="38">
        <f>[1]РаЗделы!DB15</f>
        <v>2815.3719999999998</v>
      </c>
      <c r="H16" s="38">
        <f>[1]РаЗделы!DC15</f>
        <v>2422.6480799999999</v>
      </c>
      <c r="I16" s="38">
        <f>[1]РаЗделы!DD15</f>
        <v>13621.162</v>
      </c>
      <c r="J16" s="38">
        <f>[1]РаЗделы!DE15</f>
        <v>13175.09338</v>
      </c>
      <c r="K16" s="38">
        <f>[1]РаЗделы!DF15</f>
        <v>5039.6323700000003</v>
      </c>
      <c r="L16" s="38">
        <f>[1]РаЗделы!DG15</f>
        <v>5001.42166</v>
      </c>
      <c r="M16" s="38">
        <f>[1]РаЗделы!DH15</f>
        <v>0</v>
      </c>
      <c r="N16" s="38">
        <f>[1]РаЗделы!DI15</f>
        <v>0</v>
      </c>
      <c r="O16" s="38">
        <f>[1]РаЗделы!DJ15</f>
        <v>356069.58185000002</v>
      </c>
      <c r="P16" s="38">
        <f>[1]РаЗделы!DK15</f>
        <v>351257.90880999999</v>
      </c>
      <c r="Q16" s="38">
        <f>[1]РаЗделы!DL15</f>
        <v>34093.3531</v>
      </c>
      <c r="R16" s="38">
        <f>[1]РаЗделы!DM15</f>
        <v>34041.630140000001</v>
      </c>
      <c r="S16" s="38">
        <f>[1]РаЗделы!DN15</f>
        <v>1984.0619999999999</v>
      </c>
      <c r="T16" s="38">
        <f>[1]РаЗделы!DO15</f>
        <v>1983.9542900000001</v>
      </c>
      <c r="U16" s="38">
        <f>[1]РаЗделы!DP15</f>
        <v>100501.37564</v>
      </c>
      <c r="V16" s="38">
        <f>[1]РаЗделы!DQ15</f>
        <v>95375.183940000017</v>
      </c>
      <c r="W16" s="38">
        <f>[1]РаЗделы!DR15</f>
        <v>10941.03291</v>
      </c>
      <c r="X16" s="38">
        <f>[1]РаЗделы!DS15</f>
        <v>10874.253909999999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14048.941000000001</v>
      </c>
      <c r="AD16" s="38">
        <f>[1]РаЗделы!DY15</f>
        <v>14048.941000000001</v>
      </c>
      <c r="AE16" s="38">
        <f t="shared" si="0"/>
        <v>601967.46484999999</v>
      </c>
      <c r="AF16" s="38">
        <f t="shared" si="1"/>
        <v>576962.83507000003</v>
      </c>
    </row>
    <row r="17" spans="1:32">
      <c r="A17" s="26">
        <v>13</v>
      </c>
      <c r="B17" s="29" t="s">
        <v>61</v>
      </c>
      <c r="C17" s="38">
        <f>[1]РаЗделы!CX16</f>
        <v>70293.909329999995</v>
      </c>
      <c r="D17" s="38">
        <f>[1]РаЗделы!CY16</f>
        <v>50105.513790000005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441.09881000000001</v>
      </c>
      <c r="I17" s="38">
        <f>[1]РаЗделы!DD16</f>
        <v>15887.044320000001</v>
      </c>
      <c r="J17" s="38">
        <f>[1]РаЗделы!DE16</f>
        <v>10976.74488</v>
      </c>
      <c r="K17" s="38">
        <f>[1]РаЗделы!DF16</f>
        <v>3616.3980000000001</v>
      </c>
      <c r="L17" s="38">
        <f>[1]РаЗделы!DG16</f>
        <v>3610.75965</v>
      </c>
      <c r="M17" s="38">
        <f>[1]РаЗделы!DH16</f>
        <v>0</v>
      </c>
      <c r="N17" s="38">
        <f>[1]РаЗделы!DI16</f>
        <v>0</v>
      </c>
      <c r="O17" s="38">
        <f>[1]РаЗделы!DJ16</f>
        <v>357596.13381000003</v>
      </c>
      <c r="P17" s="38">
        <f>[1]РаЗделы!DK16</f>
        <v>348492.42298000003</v>
      </c>
      <c r="Q17" s="38">
        <f>[1]РаЗделы!DL16</f>
        <v>38982.314250000003</v>
      </c>
      <c r="R17" s="38">
        <f>[1]РаЗделы!DM16</f>
        <v>38344.040369999995</v>
      </c>
      <c r="S17" s="38">
        <f>[1]РаЗделы!DN16</f>
        <v>650.43799999999999</v>
      </c>
      <c r="T17" s="38">
        <f>[1]РаЗделы!DO16</f>
        <v>647.73181000000011</v>
      </c>
      <c r="U17" s="38">
        <f>[1]РаЗделы!DP16</f>
        <v>59473.806250000001</v>
      </c>
      <c r="V17" s="38">
        <f>[1]РаЗделы!DQ16</f>
        <v>57957.462089999994</v>
      </c>
      <c r="W17" s="38">
        <f>[1]РаЗделы!DR16</f>
        <v>310.13</v>
      </c>
      <c r="X17" s="38">
        <f>[1]РаЗделы!DS16</f>
        <v>308.642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6767.8389999999999</v>
      </c>
      <c r="AE17" s="38">
        <f t="shared" si="0"/>
        <v>554148.01296000008</v>
      </c>
      <c r="AF17" s="38">
        <f t="shared" si="1"/>
        <v>517652.25538000005</v>
      </c>
    </row>
    <row r="18" spans="1:32">
      <c r="A18" s="26">
        <v>14</v>
      </c>
      <c r="B18" s="29" t="s">
        <v>62</v>
      </c>
      <c r="C18" s="38">
        <f>[1]РаЗделы!CX17</f>
        <v>94932.04681</v>
      </c>
      <c r="D18" s="38">
        <f>[1]РаЗделы!CY17</f>
        <v>59847.900349999996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234.36799999999999</v>
      </c>
      <c r="I18" s="38">
        <f>[1]РаЗделы!DD17</f>
        <v>65440.762470000001</v>
      </c>
      <c r="J18" s="38">
        <f>[1]РаЗделы!DE17</f>
        <v>61239.414049999999</v>
      </c>
      <c r="K18" s="38">
        <f>[1]РаЗделы!DF17</f>
        <v>14763.594969999998</v>
      </c>
      <c r="L18" s="38">
        <f>[1]РаЗделы!DG17</f>
        <v>11573.30154</v>
      </c>
      <c r="M18" s="38">
        <f>[1]РаЗделы!DH17</f>
        <v>0</v>
      </c>
      <c r="N18" s="38">
        <f>[1]РаЗделы!DI17</f>
        <v>0</v>
      </c>
      <c r="O18" s="38">
        <f>[1]РаЗделы!DJ17</f>
        <v>405302.74661000003</v>
      </c>
      <c r="P18" s="38">
        <f>[1]РаЗделы!DK17</f>
        <v>397368.46354999999</v>
      </c>
      <c r="Q18" s="38">
        <f>[1]РаЗделы!DL17</f>
        <v>29962.118059999997</v>
      </c>
      <c r="R18" s="38">
        <f>[1]РаЗделы!DM17</f>
        <v>29645.91102</v>
      </c>
      <c r="S18" s="38">
        <f>[1]РаЗделы!DN17</f>
        <v>319.79399999999998</v>
      </c>
      <c r="T18" s="38">
        <f>[1]РаЗделы!DO17</f>
        <v>319.79399999999998</v>
      </c>
      <c r="U18" s="38">
        <f>[1]РаЗделы!DP17</f>
        <v>46852.232000000004</v>
      </c>
      <c r="V18" s="38">
        <f>[1]РаЗделы!DQ17</f>
        <v>44769.325750000004</v>
      </c>
      <c r="W18" s="38">
        <f>[1]РаЗделы!DR17</f>
        <v>200</v>
      </c>
      <c r="X18" s="38">
        <f>[1]РаЗделы!DS17</f>
        <v>128.80000000000001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7227.5860000000002</v>
      </c>
      <c r="AE18" s="38">
        <f t="shared" si="0"/>
        <v>665260.88092000003</v>
      </c>
      <c r="AF18" s="38">
        <f t="shared" si="1"/>
        <v>612354.86425999994</v>
      </c>
    </row>
    <row r="19" spans="1:32">
      <c r="A19" s="26">
        <v>15</v>
      </c>
      <c r="B19" s="29" t="s">
        <v>63</v>
      </c>
      <c r="C19" s="38">
        <f>[1]РаЗделы!CX18</f>
        <v>100098.00528</v>
      </c>
      <c r="D19" s="38">
        <f>[1]РаЗделы!CY18</f>
        <v>87636.654549999992</v>
      </c>
      <c r="E19" s="38">
        <f>[1]РаЗделы!CZ18</f>
        <v>0</v>
      </c>
      <c r="F19" s="38">
        <f>[1]РаЗделы!DA18</f>
        <v>0</v>
      </c>
      <c r="G19" s="38">
        <f>[1]РаЗделы!DB18</f>
        <v>7648.3414000000002</v>
      </c>
      <c r="H19" s="38">
        <f>[1]РаЗделы!DC18</f>
        <v>7363.7078799999999</v>
      </c>
      <c r="I19" s="38">
        <f>[1]РаЗделы!DD18</f>
        <v>17087.987549999998</v>
      </c>
      <c r="J19" s="38">
        <f>[1]РаЗделы!DE18</f>
        <v>11454.118179999999</v>
      </c>
      <c r="K19" s="38">
        <f>[1]РаЗделы!DF18</f>
        <v>550</v>
      </c>
      <c r="L19" s="38">
        <f>[1]РаЗделы!DG18</f>
        <v>550</v>
      </c>
      <c r="M19" s="38">
        <f>[1]РаЗделы!DH18</f>
        <v>0</v>
      </c>
      <c r="N19" s="38">
        <f>[1]РаЗделы!DI18</f>
        <v>0</v>
      </c>
      <c r="O19" s="38">
        <f>[1]РаЗделы!DJ18</f>
        <v>633500.81917000003</v>
      </c>
      <c r="P19" s="38">
        <f>[1]РаЗделы!DK18</f>
        <v>590868.25361000001</v>
      </c>
      <c r="Q19" s="38">
        <f>[1]РаЗделы!DL18</f>
        <v>52084.9159</v>
      </c>
      <c r="R19" s="38">
        <f>[1]РаЗделы!DM18</f>
        <v>50240.503090000006</v>
      </c>
      <c r="S19" s="38">
        <f>[1]РаЗделы!DN18</f>
        <v>1030.047</v>
      </c>
      <c r="T19" s="38">
        <f>[1]РаЗделы!DO18</f>
        <v>1026.9528499999999</v>
      </c>
      <c r="U19" s="38">
        <f>[1]РаЗделы!DP18</f>
        <v>91976.916430000012</v>
      </c>
      <c r="V19" s="38">
        <f>[1]РаЗделы!DQ18</f>
        <v>90171.845100000006</v>
      </c>
      <c r="W19" s="38">
        <f>[1]РаЗделы!DR18</f>
        <v>100</v>
      </c>
      <c r="X19" s="38">
        <f>[1]РаЗделы!DS18</f>
        <v>99.975999999999999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10948.992</v>
      </c>
      <c r="AD19" s="38">
        <f>[1]РаЗделы!DY18</f>
        <v>10948.992</v>
      </c>
      <c r="AE19" s="38">
        <f t="shared" si="0"/>
        <v>915026.02473000006</v>
      </c>
      <c r="AF19" s="38">
        <f t="shared" si="1"/>
        <v>850361.00326000003</v>
      </c>
    </row>
    <row r="20" spans="1:32">
      <c r="A20" s="26">
        <v>16</v>
      </c>
      <c r="B20" s="29" t="s">
        <v>64</v>
      </c>
      <c r="C20" s="38">
        <f>[1]РаЗделы!CX19</f>
        <v>117137.57530999999</v>
      </c>
      <c r="D20" s="38">
        <f>[1]РаЗделы!CY19</f>
        <v>98554.616960000014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40776.891710000004</v>
      </c>
      <c r="J20" s="38">
        <f>[1]РаЗделы!DE19</f>
        <v>35873.654230000007</v>
      </c>
      <c r="K20" s="38">
        <f>[1]РаЗделы!DF19</f>
        <v>890.93943000000002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866243.80102999997</v>
      </c>
      <c r="P20" s="38">
        <f>[1]РаЗделы!DK19</f>
        <v>827485.45747999998</v>
      </c>
      <c r="Q20" s="38">
        <f>[1]РаЗделы!DL19</f>
        <v>61864.339890000003</v>
      </c>
      <c r="R20" s="38">
        <f>[1]РаЗделы!DM19</f>
        <v>61674.455309999998</v>
      </c>
      <c r="S20" s="38">
        <f>[1]РаЗделы!DN19</f>
        <v>1507.135</v>
      </c>
      <c r="T20" s="38">
        <f>[1]РаЗделы!DO19</f>
        <v>1504.6457399999999</v>
      </c>
      <c r="U20" s="38">
        <f>[1]РаЗделы!DP19</f>
        <v>160859.94667</v>
      </c>
      <c r="V20" s="38">
        <f>[1]РаЗделы!DQ19</f>
        <v>159021.38342</v>
      </c>
      <c r="W20" s="38">
        <f>[1]РаЗделы!DR19</f>
        <v>4606.9950699999999</v>
      </c>
      <c r="X20" s="38">
        <f>[1]РаЗделы!DS19</f>
        <v>4606.9950699999999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20572.701000000001</v>
      </c>
      <c r="AD20" s="38">
        <f>[1]РаЗделы!DY19</f>
        <v>20572.701000000001</v>
      </c>
      <c r="AE20" s="38">
        <f t="shared" si="0"/>
        <v>1274700.3251100001</v>
      </c>
      <c r="AF20" s="38">
        <f t="shared" si="1"/>
        <v>1210390.9092099997</v>
      </c>
    </row>
    <row r="21" spans="1:32">
      <c r="A21" s="26">
        <v>17</v>
      </c>
      <c r="B21" s="29" t="s">
        <v>65</v>
      </c>
      <c r="C21" s="38">
        <f>[1]РаЗделы!CX20</f>
        <v>116808.04975000001</v>
      </c>
      <c r="D21" s="38">
        <f>[1]РаЗделы!CY20</f>
        <v>67900.990890000001</v>
      </c>
      <c r="E21" s="38">
        <f>[1]РаЗделы!CZ20</f>
        <v>0</v>
      </c>
      <c r="F21" s="38">
        <f>[1]РаЗделы!DA20</f>
        <v>0</v>
      </c>
      <c r="G21" s="38">
        <f>[1]РаЗделы!DB20</f>
        <v>5892.4920000000002</v>
      </c>
      <c r="H21" s="38">
        <f>[1]РаЗделы!DC20</f>
        <v>5866.88814</v>
      </c>
      <c r="I21" s="38">
        <f>[1]РаЗделы!DD20</f>
        <v>51963.269700000004</v>
      </c>
      <c r="J21" s="38">
        <f>[1]РаЗделы!DE20</f>
        <v>42713.130409999998</v>
      </c>
      <c r="K21" s="38">
        <f>[1]РаЗделы!DF20</f>
        <v>18854.43665</v>
      </c>
      <c r="L21" s="38">
        <f>[1]РаЗделы!DG20</f>
        <v>7818.4823699999997</v>
      </c>
      <c r="M21" s="38">
        <f>[1]РаЗделы!DH20</f>
        <v>3927</v>
      </c>
      <c r="N21" s="38">
        <f>[1]РаЗделы!DI20</f>
        <v>0</v>
      </c>
      <c r="O21" s="38">
        <f>[1]РаЗделы!DJ20</f>
        <v>835105.46982</v>
      </c>
      <c r="P21" s="38">
        <f>[1]РаЗделы!DK20</f>
        <v>784596.21533000004</v>
      </c>
      <c r="Q21" s="38">
        <f>[1]РаЗделы!DL20</f>
        <v>20956.657070000001</v>
      </c>
      <c r="R21" s="38">
        <f>[1]РаЗделы!DM20</f>
        <v>17941.706849999999</v>
      </c>
      <c r="S21" s="38">
        <f>[1]РаЗделы!DN20</f>
        <v>272.00599999999997</v>
      </c>
      <c r="T21" s="38">
        <f>[1]РаЗделы!DO20</f>
        <v>271.56695999999999</v>
      </c>
      <c r="U21" s="38">
        <f>[1]РаЗделы!DP20</f>
        <v>120921.35612000001</v>
      </c>
      <c r="V21" s="38">
        <f>[1]РаЗделы!DQ20</f>
        <v>117993.42206</v>
      </c>
      <c r="W21" s="38">
        <f>[1]РаЗделы!DR20</f>
        <v>24680.585999999999</v>
      </c>
      <c r="X21" s="38">
        <f>[1]РаЗделы!DS20</f>
        <v>20193.238000000001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15349.371999999999</v>
      </c>
      <c r="AE21" s="38">
        <f t="shared" si="0"/>
        <v>1214730.69511</v>
      </c>
      <c r="AF21" s="38">
        <f t="shared" si="1"/>
        <v>1080645.0130099999</v>
      </c>
    </row>
    <row r="22" spans="1:32">
      <c r="A22" s="26">
        <v>18</v>
      </c>
      <c r="B22" s="29" t="s">
        <v>66</v>
      </c>
      <c r="C22" s="38">
        <f>[1]РаЗделы!CX21</f>
        <v>51408.855179999999</v>
      </c>
      <c r="D22" s="38">
        <f>[1]РаЗделы!CY21</f>
        <v>43204.881990000002</v>
      </c>
      <c r="E22" s="38">
        <f>[1]РаЗделы!CZ21</f>
        <v>0</v>
      </c>
      <c r="F22" s="38">
        <f>[1]РаЗделы!DA21</f>
        <v>0</v>
      </c>
      <c r="G22" s="38">
        <f>[1]РаЗделы!DB21</f>
        <v>2867.7715499999999</v>
      </c>
      <c r="H22" s="38">
        <f>[1]РаЗделы!DC21</f>
        <v>2863.7219100000002</v>
      </c>
      <c r="I22" s="38">
        <f>[1]РаЗделы!DD21</f>
        <v>11792.28242</v>
      </c>
      <c r="J22" s="38">
        <f>[1]РаЗделы!DE21</f>
        <v>10621.759</v>
      </c>
      <c r="K22" s="38">
        <f>[1]РаЗделы!DF21</f>
        <v>3329.4752599999997</v>
      </c>
      <c r="L22" s="38">
        <f>[1]РаЗделы!DG21</f>
        <v>3329.4752599999997</v>
      </c>
      <c r="M22" s="38">
        <f>[1]РаЗделы!DH21</f>
        <v>0</v>
      </c>
      <c r="N22" s="38">
        <f>[1]РаЗделы!DI21</f>
        <v>0</v>
      </c>
      <c r="O22" s="38">
        <f>[1]РаЗделы!DJ21</f>
        <v>331939.62699000002</v>
      </c>
      <c r="P22" s="38">
        <f>[1]РаЗделы!DK21</f>
        <v>329036.97031</v>
      </c>
      <c r="Q22" s="38">
        <f>[1]РаЗделы!DL21</f>
        <v>43046.665500000003</v>
      </c>
      <c r="R22" s="38">
        <f>[1]РаЗделы!DM21</f>
        <v>42977.207539999996</v>
      </c>
      <c r="S22" s="38">
        <f>[1]РаЗделы!DN21</f>
        <v>189.78299999999999</v>
      </c>
      <c r="T22" s="38">
        <f>[1]РаЗделы!DO21</f>
        <v>189.69026000000002</v>
      </c>
      <c r="U22" s="38">
        <f>[1]РаЗделы!DP21</f>
        <v>72785.530650000001</v>
      </c>
      <c r="V22" s="38">
        <f>[1]РаЗделы!DQ21</f>
        <v>71652.712269999989</v>
      </c>
      <c r="W22" s="38">
        <f>[1]РаЗделы!DR21</f>
        <v>145</v>
      </c>
      <c r="X22" s="38">
        <f>[1]РаЗделы!DS21</f>
        <v>144.92599999999999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7077.4889999999996</v>
      </c>
      <c r="AD22" s="38">
        <f>[1]РаЗделы!DY21</f>
        <v>7077.4889999999996</v>
      </c>
      <c r="AE22" s="38">
        <f t="shared" si="0"/>
        <v>524582.47954999993</v>
      </c>
      <c r="AF22" s="38">
        <f t="shared" si="1"/>
        <v>511098.83353999996</v>
      </c>
    </row>
    <row r="23" spans="1:32">
      <c r="A23" s="26">
        <v>19</v>
      </c>
      <c r="B23" s="29" t="s">
        <v>67</v>
      </c>
      <c r="C23" s="38">
        <f>[1]РаЗделы!CX22</f>
        <v>79774.410999999993</v>
      </c>
      <c r="D23" s="38">
        <f>[1]РаЗделы!CY22</f>
        <v>78516.785180000006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60917.806100000002</v>
      </c>
      <c r="J23" s="38">
        <f>[1]РаЗделы!DE22</f>
        <v>60870.003499999999</v>
      </c>
      <c r="K23" s="38">
        <f>[1]РаЗделы!DF22</f>
        <v>999.3</v>
      </c>
      <c r="L23" s="38">
        <f>[1]РаЗделы!DG22</f>
        <v>858.47762999999998</v>
      </c>
      <c r="M23" s="38">
        <f>[1]РаЗделы!DH22</f>
        <v>0</v>
      </c>
      <c r="N23" s="38">
        <f>[1]РаЗделы!DI22</f>
        <v>0</v>
      </c>
      <c r="O23" s="38">
        <f>[1]РаЗделы!DJ22</f>
        <v>567011.44186000002</v>
      </c>
      <c r="P23" s="38">
        <f>[1]РаЗделы!DK22</f>
        <v>549647.54810000001</v>
      </c>
      <c r="Q23" s="38">
        <f>[1]РаЗделы!DL22</f>
        <v>42579.787790000002</v>
      </c>
      <c r="R23" s="38">
        <f>[1]РаЗделы!DM22</f>
        <v>41509.406109999996</v>
      </c>
      <c r="S23" s="38">
        <f>[1]РаЗделы!DN22</f>
        <v>542.11</v>
      </c>
      <c r="T23" s="38">
        <f>[1]РаЗделы!DO22</f>
        <v>542.11</v>
      </c>
      <c r="U23" s="38">
        <f>[1]РаЗделы!DP22</f>
        <v>78207.678569999989</v>
      </c>
      <c r="V23" s="38">
        <f>[1]РаЗделы!DQ22</f>
        <v>75082.690610000005</v>
      </c>
      <c r="W23" s="38">
        <f>[1]РаЗделы!DR22</f>
        <v>22573.487799999999</v>
      </c>
      <c r="X23" s="38">
        <f>[1]РаЗделы!DS22</f>
        <v>22175.084739999998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15637.056</v>
      </c>
      <c r="AD23" s="38">
        <f>[1]РаЗделы!DY22</f>
        <v>15637.056</v>
      </c>
      <c r="AE23" s="38">
        <f t="shared" si="0"/>
        <v>868243.07911999989</v>
      </c>
      <c r="AF23" s="38">
        <f t="shared" si="1"/>
        <v>844839.16186999995</v>
      </c>
    </row>
    <row r="24" spans="1:32">
      <c r="A24" s="26">
        <v>20</v>
      </c>
      <c r="B24" s="29" t="s">
        <v>68</v>
      </c>
      <c r="C24" s="38">
        <f>[1]РаЗделы!CX23</f>
        <v>89332.919880000001</v>
      </c>
      <c r="D24" s="38">
        <f>[1]РаЗделы!CY23</f>
        <v>55420.413420000004</v>
      </c>
      <c r="E24" s="38">
        <f>[1]РаЗделы!CZ23</f>
        <v>0</v>
      </c>
      <c r="F24" s="38">
        <f>[1]РаЗделы!DA23</f>
        <v>0</v>
      </c>
      <c r="G24" s="38">
        <f>[1]РаЗделы!DB23</f>
        <v>3365.9627</v>
      </c>
      <c r="H24" s="38">
        <f>[1]РаЗделы!DC23</f>
        <v>3349.74091</v>
      </c>
      <c r="I24" s="38">
        <f>[1]РаЗделы!DD23</f>
        <v>48540.876020000003</v>
      </c>
      <c r="J24" s="38">
        <f>[1]РаЗделы!DE23</f>
        <v>46875.551260000007</v>
      </c>
      <c r="K24" s="38">
        <f>[1]РаЗделы!DF23</f>
        <v>36271.947119999997</v>
      </c>
      <c r="L24" s="38">
        <f>[1]РаЗделы!DG23</f>
        <v>35368.864759999997</v>
      </c>
      <c r="M24" s="38">
        <f>[1]РаЗделы!DH23</f>
        <v>0</v>
      </c>
      <c r="N24" s="38">
        <f>[1]РаЗделы!DI23</f>
        <v>0</v>
      </c>
      <c r="O24" s="38">
        <f>[1]РаЗделы!DJ23</f>
        <v>711772.49440000008</v>
      </c>
      <c r="P24" s="38">
        <f>[1]РаЗделы!DK23</f>
        <v>707743.35013000004</v>
      </c>
      <c r="Q24" s="38">
        <f>[1]РаЗделы!DL23</f>
        <v>54708.211519999997</v>
      </c>
      <c r="R24" s="38">
        <f>[1]РаЗделы!DM23</f>
        <v>53317.709109999996</v>
      </c>
      <c r="S24" s="38">
        <f>[1]РаЗделы!DN23</f>
        <v>954.16300000000001</v>
      </c>
      <c r="T24" s="38">
        <f>[1]РаЗделы!DO23</f>
        <v>953.6</v>
      </c>
      <c r="U24" s="38">
        <f>[1]РаЗделы!DP23</f>
        <v>126008.50603</v>
      </c>
      <c r="V24" s="38">
        <f>[1]РаЗделы!DQ23</f>
        <v>123315.00846000001</v>
      </c>
      <c r="W24" s="38">
        <f>[1]РаЗделы!DR23</f>
        <v>500</v>
      </c>
      <c r="X24" s="38">
        <f>[1]РаЗделы!DS23</f>
        <v>446.02600000000001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20277.465</v>
      </c>
      <c r="AD24" s="38">
        <f>[1]РаЗделы!DY23</f>
        <v>20277.465</v>
      </c>
      <c r="AE24" s="38">
        <f t="shared" si="0"/>
        <v>1091732.5456700001</v>
      </c>
      <c r="AF24" s="38">
        <f t="shared" si="1"/>
        <v>1047067.72905</v>
      </c>
    </row>
    <row r="25" spans="1:32">
      <c r="A25" s="26">
        <v>21</v>
      </c>
      <c r="B25" s="29" t="s">
        <v>69</v>
      </c>
      <c r="C25" s="38">
        <f>[1]РаЗделы!CX24</f>
        <v>105213.91537</v>
      </c>
      <c r="D25" s="38">
        <f>[1]РаЗделы!CY24</f>
        <v>72944.064959999989</v>
      </c>
      <c r="E25" s="38">
        <f>[1]РаЗделы!CZ24</f>
        <v>0</v>
      </c>
      <c r="F25" s="38">
        <f>[1]РаЗделы!DA24</f>
        <v>0</v>
      </c>
      <c r="G25" s="38">
        <f>[1]РаЗделы!DB24</f>
        <v>3424.7789299999999</v>
      </c>
      <c r="H25" s="38">
        <f>[1]РаЗделы!DC24</f>
        <v>3424.7789299999999</v>
      </c>
      <c r="I25" s="38">
        <f>[1]РаЗделы!DD24</f>
        <v>155493.25578000001</v>
      </c>
      <c r="J25" s="38">
        <f>[1]РаЗделы!DE24</f>
        <v>133014.27909</v>
      </c>
      <c r="K25" s="38">
        <f>[1]РаЗделы!DF24</f>
        <v>48155.475229999996</v>
      </c>
      <c r="L25" s="38">
        <f>[1]РаЗделы!DG24</f>
        <v>47989.417229999999</v>
      </c>
      <c r="M25" s="38">
        <f>[1]РаЗделы!DH24</f>
        <v>598</v>
      </c>
      <c r="N25" s="38">
        <f>[1]РаЗделы!DI24</f>
        <v>598</v>
      </c>
      <c r="O25" s="38">
        <f>[1]РаЗделы!DJ24</f>
        <v>594196.86822999991</v>
      </c>
      <c r="P25" s="38">
        <f>[1]РаЗделы!DK24</f>
        <v>592702.63388999982</v>
      </c>
      <c r="Q25" s="38">
        <f>[1]РаЗделы!DL24</f>
        <v>85345.541750000004</v>
      </c>
      <c r="R25" s="38">
        <f>[1]РаЗделы!DM24</f>
        <v>84592.226490000015</v>
      </c>
      <c r="S25" s="38">
        <f>[1]РаЗделы!DN24</f>
        <v>406.66300000000001</v>
      </c>
      <c r="T25" s="38">
        <f>[1]РаЗделы!DO24</f>
        <v>406.66300000000001</v>
      </c>
      <c r="U25" s="38">
        <f>[1]РаЗделы!DP24</f>
        <v>83362.867280000006</v>
      </c>
      <c r="V25" s="38">
        <f>[1]РаЗделы!DQ24</f>
        <v>81897.461320000002</v>
      </c>
      <c r="W25" s="38">
        <f>[1]РаЗделы!DR24</f>
        <v>718.99580000000003</v>
      </c>
      <c r="X25" s="38">
        <f>[1]РаЗделы!DS24</f>
        <v>718.99580000000003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10228.91</v>
      </c>
      <c r="AE25" s="38">
        <f t="shared" si="0"/>
        <v>1087145.2713699997</v>
      </c>
      <c r="AF25" s="38">
        <f t="shared" si="1"/>
        <v>1028517.4307099999</v>
      </c>
    </row>
    <row r="26" spans="1:32">
      <c r="A26" s="26">
        <v>22</v>
      </c>
      <c r="B26" s="29" t="s">
        <v>70</v>
      </c>
      <c r="C26" s="38">
        <f>[1]РаЗделы!CX25</f>
        <v>116355.06345</v>
      </c>
      <c r="D26" s="38">
        <f>[1]РаЗделы!CY25</f>
        <v>75017.282579999999</v>
      </c>
      <c r="E26" s="38">
        <f>[1]РаЗделы!CZ25</f>
        <v>0</v>
      </c>
      <c r="F26" s="38">
        <f>[1]РаЗделы!DA25</f>
        <v>0</v>
      </c>
      <c r="G26" s="38">
        <f>[1]РаЗделы!DB25</f>
        <v>4782.8599999999997</v>
      </c>
      <c r="H26" s="38">
        <f>[1]РаЗделы!DC25</f>
        <v>766.65700000000004</v>
      </c>
      <c r="I26" s="38">
        <f>[1]РаЗделы!DD25</f>
        <v>59547.267489999991</v>
      </c>
      <c r="J26" s="38">
        <f>[1]РаЗделы!DE25</f>
        <v>55765.714039999999</v>
      </c>
      <c r="K26" s="38">
        <f>[1]РаЗделы!DF25</f>
        <v>48539.242730000005</v>
      </c>
      <c r="L26" s="38">
        <f>[1]РаЗделы!DG25</f>
        <v>46072.537250000001</v>
      </c>
      <c r="M26" s="38">
        <f>[1]РаЗделы!DH25</f>
        <v>0</v>
      </c>
      <c r="N26" s="38">
        <f>[1]РаЗделы!DI25</f>
        <v>0</v>
      </c>
      <c r="O26" s="38">
        <f>[1]РаЗделы!DJ25</f>
        <v>494230.21395999996</v>
      </c>
      <c r="P26" s="38">
        <f>[1]РаЗделы!DK25</f>
        <v>487057.98895000003</v>
      </c>
      <c r="Q26" s="38">
        <f>[1]РаЗделы!DL25</f>
        <v>28385.687010000001</v>
      </c>
      <c r="R26" s="38">
        <f>[1]РаЗделы!DM25</f>
        <v>28239.095900000004</v>
      </c>
      <c r="S26" s="38">
        <f>[1]РаЗделы!DN25</f>
        <v>628.76900000000001</v>
      </c>
      <c r="T26" s="38">
        <f>[1]РаЗделы!DO25</f>
        <v>628.76893999999993</v>
      </c>
      <c r="U26" s="38">
        <f>[1]РаЗделы!DP25</f>
        <v>78634.679000000004</v>
      </c>
      <c r="V26" s="38">
        <f>[1]РаЗделы!DQ25</f>
        <v>77599.196020000003</v>
      </c>
      <c r="W26" s="38">
        <f>[1]РаЗделы!DR25</f>
        <v>13035.59792</v>
      </c>
      <c r="X26" s="38">
        <f>[1]РаЗделы!DS25</f>
        <v>12565.493640000001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9894.7579999999998</v>
      </c>
      <c r="AE26" s="38">
        <f t="shared" si="0"/>
        <v>854034.13855999999</v>
      </c>
      <c r="AF26" s="38">
        <f t="shared" si="1"/>
        <v>793607.49231999996</v>
      </c>
    </row>
    <row r="27" spans="1:32">
      <c r="A27" s="26">
        <v>23</v>
      </c>
      <c r="B27" s="29" t="s">
        <v>71</v>
      </c>
      <c r="C27" s="38">
        <f>[1]РаЗделы!CX26</f>
        <v>87958.428960000005</v>
      </c>
      <c r="D27" s="38">
        <f>[1]РаЗделы!CY26</f>
        <v>76618.076530000006</v>
      </c>
      <c r="E27" s="38">
        <f>[1]РаЗделы!CZ26</f>
        <v>0</v>
      </c>
      <c r="F27" s="38">
        <f>[1]РаЗделы!DA26</f>
        <v>0</v>
      </c>
      <c r="G27" s="38">
        <f>[1]РаЗделы!DB26</f>
        <v>2470.8560000000002</v>
      </c>
      <c r="H27" s="38">
        <f>[1]РаЗделы!DC26</f>
        <v>2269.84312</v>
      </c>
      <c r="I27" s="38">
        <f>[1]РаЗделы!DD26</f>
        <v>17091.2078</v>
      </c>
      <c r="J27" s="38">
        <f>[1]РаЗделы!DE26</f>
        <v>16249.56732</v>
      </c>
      <c r="K27" s="38">
        <f>[1]РаЗделы!DF26</f>
        <v>5410.3766999999998</v>
      </c>
      <c r="L27" s="38">
        <f>[1]РаЗделы!DG26</f>
        <v>5070.3766999999998</v>
      </c>
      <c r="M27" s="38">
        <f>[1]РаЗделы!DH26</f>
        <v>0</v>
      </c>
      <c r="N27" s="38">
        <f>[1]РаЗделы!DI26</f>
        <v>0</v>
      </c>
      <c r="O27" s="38">
        <f>[1]РаЗделы!DJ26</f>
        <v>734415.45975000004</v>
      </c>
      <c r="P27" s="38">
        <f>[1]РаЗделы!DK26</f>
        <v>722565.01700999984</v>
      </c>
      <c r="Q27" s="38">
        <f>[1]РаЗделы!DL26</f>
        <v>33196.826999999997</v>
      </c>
      <c r="R27" s="38">
        <f>[1]РаЗделы!DM26</f>
        <v>31444.843929999999</v>
      </c>
      <c r="S27" s="38">
        <f>[1]РаЗделы!DN26</f>
        <v>1301.1030000000001</v>
      </c>
      <c r="T27" s="38">
        <f>[1]РаЗделы!DO26</f>
        <v>1299.44094</v>
      </c>
      <c r="U27" s="38">
        <f>[1]РаЗделы!DP26</f>
        <v>151760.78</v>
      </c>
      <c r="V27" s="38">
        <f>[1]РаЗделы!DQ26</f>
        <v>149474.35923000003</v>
      </c>
      <c r="W27" s="38">
        <f>[1]РаЗделы!DR26</f>
        <v>235</v>
      </c>
      <c r="X27" s="38">
        <f>[1]РаЗделы!DS26</f>
        <v>139.55500000000001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13895.984</v>
      </c>
      <c r="AE27" s="38">
        <f t="shared" si="0"/>
        <v>1047736.0232100001</v>
      </c>
      <c r="AF27" s="38">
        <f t="shared" si="1"/>
        <v>1019027.06378</v>
      </c>
    </row>
    <row r="28" spans="1:32">
      <c r="A28" s="26">
        <v>24</v>
      </c>
      <c r="B28" s="29" t="s">
        <v>72</v>
      </c>
      <c r="C28" s="38">
        <f>[1]РаЗделы!CX27</f>
        <v>129385.53780000001</v>
      </c>
      <c r="D28" s="38">
        <f>[1]РаЗделы!CY27</f>
        <v>63765.419540000003</v>
      </c>
      <c r="E28" s="38">
        <f>[1]РаЗделы!CZ27</f>
        <v>0</v>
      </c>
      <c r="F28" s="38">
        <f>[1]РаЗделы!DA27</f>
        <v>0</v>
      </c>
      <c r="G28" s="38">
        <f>[1]РаЗделы!DB27</f>
        <v>717.55</v>
      </c>
      <c r="H28" s="38">
        <f>[1]РаЗделы!DC27</f>
        <v>716.83</v>
      </c>
      <c r="I28" s="38">
        <f>[1]РаЗделы!DD27</f>
        <v>20334.559149999997</v>
      </c>
      <c r="J28" s="38">
        <f>[1]РаЗделы!DE27</f>
        <v>14868.895549999999</v>
      </c>
      <c r="K28" s="38">
        <f>[1]РаЗделы!DF27</f>
        <v>7837.1850000000004</v>
      </c>
      <c r="L28" s="38">
        <f>[1]РаЗделы!DG27</f>
        <v>4550.9913799999995</v>
      </c>
      <c r="M28" s="38">
        <f>[1]РаЗделы!DH27</f>
        <v>0</v>
      </c>
      <c r="N28" s="38">
        <f>[1]РаЗделы!DI27</f>
        <v>0</v>
      </c>
      <c r="O28" s="38">
        <f>[1]РаЗделы!DJ27</f>
        <v>311089.09899000003</v>
      </c>
      <c r="P28" s="38">
        <f>[1]РаЗделы!DK27</f>
        <v>297169.83460999996</v>
      </c>
      <c r="Q28" s="38">
        <f>[1]РаЗделы!DL27</f>
        <v>43743.731390000001</v>
      </c>
      <c r="R28" s="38">
        <f>[1]РаЗделы!DM27</f>
        <v>43128.835449999999</v>
      </c>
      <c r="S28" s="38">
        <f>[1]РаЗделы!DN27</f>
        <v>515.024</v>
      </c>
      <c r="T28" s="38">
        <f>[1]РаЗделы!DO27</f>
        <v>513.99450000000002</v>
      </c>
      <c r="U28" s="38">
        <f>[1]РаЗделы!DP27</f>
        <v>52840.968999999997</v>
      </c>
      <c r="V28" s="38">
        <f>[1]РаЗделы!DQ27</f>
        <v>51380.580280000002</v>
      </c>
      <c r="W28" s="38">
        <f>[1]РаЗделы!DR27</f>
        <v>336</v>
      </c>
      <c r="X28" s="38">
        <f>[1]РаЗделы!DS27</f>
        <v>333.62150000000003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7452.8410000000003</v>
      </c>
      <c r="AD28" s="38">
        <f>[1]РаЗделы!DY27</f>
        <v>7452.8410000000003</v>
      </c>
      <c r="AE28" s="38">
        <f t="shared" si="0"/>
        <v>574252.49632999999</v>
      </c>
      <c r="AF28" s="38">
        <f t="shared" si="1"/>
        <v>483881.84380999993</v>
      </c>
    </row>
    <row r="29" spans="1:32">
      <c r="A29" s="26">
        <v>25</v>
      </c>
      <c r="B29" s="29" t="s">
        <v>73</v>
      </c>
      <c r="C29" s="38">
        <f>[1]РаЗделы!CX28</f>
        <v>141519.19174000001</v>
      </c>
      <c r="D29" s="38">
        <f>[1]РаЗделы!CY28</f>
        <v>52360.430119999997</v>
      </c>
      <c r="E29" s="38">
        <f>[1]РаЗделы!CZ28</f>
        <v>0</v>
      </c>
      <c r="F29" s="38">
        <f>[1]РаЗделы!DA28</f>
        <v>0</v>
      </c>
      <c r="G29" s="38">
        <f>[1]РаЗделы!DB28</f>
        <v>4620.4799999999996</v>
      </c>
      <c r="H29" s="38">
        <f>[1]РаЗделы!DC28</f>
        <v>4411.3253199999999</v>
      </c>
      <c r="I29" s="38">
        <f>[1]РаЗделы!DD28</f>
        <v>98686.781000000003</v>
      </c>
      <c r="J29" s="38">
        <f>[1]РаЗделы!DE28</f>
        <v>97090.811900000001</v>
      </c>
      <c r="K29" s="38">
        <f>[1]РаЗделы!DF28</f>
        <v>41232.593999999997</v>
      </c>
      <c r="L29" s="38">
        <f>[1]РаЗделы!DG28</f>
        <v>39509.484200000006</v>
      </c>
      <c r="M29" s="38">
        <f>[1]РаЗделы!DH28</f>
        <v>950</v>
      </c>
      <c r="N29" s="38">
        <f>[1]РаЗделы!DI28</f>
        <v>0</v>
      </c>
      <c r="O29" s="38">
        <f>[1]РаЗделы!DJ28</f>
        <v>544775.51813999994</v>
      </c>
      <c r="P29" s="38">
        <f>[1]РаЗделы!DK28</f>
        <v>530022.73738999991</v>
      </c>
      <c r="Q29" s="38">
        <f>[1]РаЗделы!DL28</f>
        <v>48237.418399999995</v>
      </c>
      <c r="R29" s="38">
        <f>[1]РаЗделы!DM28</f>
        <v>47546.497309999992</v>
      </c>
      <c r="S29" s="38">
        <f>[1]РаЗделы!DN28</f>
        <v>596.28300000000002</v>
      </c>
      <c r="T29" s="38">
        <f>[1]РаЗделы!DO28</f>
        <v>596.28300000000002</v>
      </c>
      <c r="U29" s="38">
        <f>[1]РаЗделы!DP28</f>
        <v>101669.02099999999</v>
      </c>
      <c r="V29" s="38">
        <f>[1]РаЗделы!DQ28</f>
        <v>99685.692660000001</v>
      </c>
      <c r="W29" s="38">
        <f>[1]РаЗделы!DR28</f>
        <v>113473.91279999999</v>
      </c>
      <c r="X29" s="38">
        <f>[1]РаЗделы!DS28</f>
        <v>91723.606360000005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33878.031000000003</v>
      </c>
      <c r="AD29" s="38">
        <f>[1]РаЗделы!DY28</f>
        <v>33666.277999999998</v>
      </c>
      <c r="AE29" s="38">
        <f t="shared" si="0"/>
        <v>1129639.2310799998</v>
      </c>
      <c r="AF29" s="38">
        <f t="shared" si="1"/>
        <v>996613.14626000007</v>
      </c>
    </row>
    <row r="30" spans="1:32">
      <c r="A30" s="26">
        <v>26</v>
      </c>
      <c r="B30" s="29" t="s">
        <v>74</v>
      </c>
      <c r="C30" s="38">
        <f>[1]РаЗделы!CX29</f>
        <v>82988.511430000013</v>
      </c>
      <c r="D30" s="38">
        <f>[1]РаЗделы!CY29</f>
        <v>53844.634530000003</v>
      </c>
      <c r="E30" s="38">
        <f>[1]РаЗделы!CZ29</f>
        <v>812</v>
      </c>
      <c r="F30" s="38">
        <f>[1]РаЗделы!DA29</f>
        <v>812</v>
      </c>
      <c r="G30" s="38">
        <f>[1]РаЗделы!DB29</f>
        <v>1695.4280000000001</v>
      </c>
      <c r="H30" s="38">
        <f>[1]РаЗделы!DC29</f>
        <v>1455.0778799999998</v>
      </c>
      <c r="I30" s="38">
        <f>[1]РаЗделы!DD29</f>
        <v>19037.584999999999</v>
      </c>
      <c r="J30" s="38">
        <f>[1]РаЗделы!DE29</f>
        <v>15971.630309999999</v>
      </c>
      <c r="K30" s="38">
        <f>[1]РаЗделы!DF29</f>
        <v>8719.1730000000007</v>
      </c>
      <c r="L30" s="38">
        <f>[1]РаЗделы!DG29</f>
        <v>7297.1166400000002</v>
      </c>
      <c r="M30" s="38">
        <f>[1]РаЗделы!DH29</f>
        <v>0</v>
      </c>
      <c r="N30" s="38">
        <f>[1]РаЗделы!DI29</f>
        <v>0</v>
      </c>
      <c r="O30" s="38">
        <f>[1]РаЗделы!DJ29</f>
        <v>276181.28084000002</v>
      </c>
      <c r="P30" s="38">
        <f>[1]РаЗделы!DK29</f>
        <v>269457.74631999998</v>
      </c>
      <c r="Q30" s="38">
        <f>[1]РаЗделы!DL29</f>
        <v>42953.169000000002</v>
      </c>
      <c r="R30" s="38">
        <f>[1]РаЗделы!DM29</f>
        <v>42330.872269999993</v>
      </c>
      <c r="S30" s="38">
        <f>[1]РаЗделы!DN29</f>
        <v>325.22699999999998</v>
      </c>
      <c r="T30" s="38">
        <f>[1]РаЗделы!DO29</f>
        <v>318.46199000000001</v>
      </c>
      <c r="U30" s="38">
        <f>[1]РаЗделы!DP29</f>
        <v>61246.315999999999</v>
      </c>
      <c r="V30" s="38">
        <f>[1]РаЗделы!DQ29</f>
        <v>59320.792439999997</v>
      </c>
      <c r="W30" s="38">
        <f>[1]РаЗделы!DR29</f>
        <v>34.777000000000001</v>
      </c>
      <c r="X30" s="38">
        <f>[1]РаЗделы!DS29</f>
        <v>34.777000000000001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11559.912</v>
      </c>
      <c r="AD30" s="38">
        <f>[1]РаЗделы!DY29</f>
        <v>11511.470620000002</v>
      </c>
      <c r="AE30" s="38">
        <f t="shared" si="0"/>
        <v>505553.37927000003</v>
      </c>
      <c r="AF30" s="38">
        <f t="shared" si="1"/>
        <v>462354.57999999996</v>
      </c>
    </row>
    <row r="31" spans="1:32">
      <c r="A31" s="26">
        <v>27</v>
      </c>
      <c r="B31" s="29" t="s">
        <v>75</v>
      </c>
      <c r="C31" s="38">
        <f>[1]РаЗделы!CX30</f>
        <v>96609.402069999996</v>
      </c>
      <c r="D31" s="38">
        <f>[1]РаЗделы!CY30</f>
        <v>57917.068359999997</v>
      </c>
      <c r="E31" s="38">
        <f>[1]РаЗделы!CZ30</f>
        <v>0</v>
      </c>
      <c r="F31" s="38">
        <f>[1]РаЗделы!DA30</f>
        <v>0</v>
      </c>
      <c r="G31" s="38">
        <f>[1]РаЗделы!DB30</f>
        <v>305.98</v>
      </c>
      <c r="H31" s="38">
        <f>[1]РаЗделы!DC30</f>
        <v>265.49227999999999</v>
      </c>
      <c r="I31" s="38">
        <f>[1]РаЗделы!DD30</f>
        <v>10679.80841</v>
      </c>
      <c r="J31" s="38">
        <f>[1]РаЗделы!DE30</f>
        <v>3176.68851</v>
      </c>
      <c r="K31" s="38">
        <f>[1]РаЗделы!DF30</f>
        <v>2449</v>
      </c>
      <c r="L31" s="38">
        <f>[1]РаЗделы!DG30</f>
        <v>2316.5799300000003</v>
      </c>
      <c r="M31" s="38">
        <f>[1]РаЗделы!DH30</f>
        <v>0</v>
      </c>
      <c r="N31" s="38">
        <f>[1]РаЗделы!DI30</f>
        <v>0</v>
      </c>
      <c r="O31" s="38">
        <f>[1]РаЗделы!DJ30</f>
        <v>235793.62136999998</v>
      </c>
      <c r="P31" s="38">
        <f>[1]РаЗделы!DK30</f>
        <v>229274.57874999999</v>
      </c>
      <c r="Q31" s="38">
        <f>[1]РаЗделы!DL30</f>
        <v>41215.640059999998</v>
      </c>
      <c r="R31" s="38">
        <f>[1]РаЗделы!DM30</f>
        <v>40312.754560000001</v>
      </c>
      <c r="S31" s="38">
        <f>[1]РаЗделы!DN30</f>
        <v>206.03399999999999</v>
      </c>
      <c r="T31" s="38">
        <f>[1]РаЗделы!DO30</f>
        <v>205.8355</v>
      </c>
      <c r="U31" s="38">
        <f>[1]РаЗделы!DP30</f>
        <v>51631.116999999998</v>
      </c>
      <c r="V31" s="38">
        <f>[1]РаЗделы!DQ30</f>
        <v>50527.472529999992</v>
      </c>
      <c r="W31" s="38">
        <f>[1]РаЗделы!DR30</f>
        <v>430</v>
      </c>
      <c r="X31" s="38">
        <f>[1]РаЗделы!DS30</f>
        <v>413.72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7840.8770000000004</v>
      </c>
      <c r="AD31" s="38">
        <f>[1]РаЗделы!DY30</f>
        <v>7840.8770000000004</v>
      </c>
      <c r="AE31" s="38">
        <f t="shared" si="0"/>
        <v>447161.47990999988</v>
      </c>
      <c r="AF31" s="38">
        <f t="shared" si="1"/>
        <v>392251.06741999986</v>
      </c>
    </row>
    <row r="32" spans="1:32">
      <c r="A32" s="26">
        <v>28</v>
      </c>
      <c r="B32" s="29" t="s">
        <v>76</v>
      </c>
      <c r="C32" s="38">
        <f>[1]РаЗделы!CX31</f>
        <v>71265.957859999995</v>
      </c>
      <c r="D32" s="38">
        <f>[1]РаЗделы!CY31</f>
        <v>48065.755840000005</v>
      </c>
      <c r="E32" s="38">
        <f>[1]РаЗделы!CZ31</f>
        <v>0</v>
      </c>
      <c r="F32" s="38">
        <f>[1]РаЗделы!DA31</f>
        <v>0</v>
      </c>
      <c r="G32" s="38">
        <f>[1]РаЗделы!DB31</f>
        <v>10450.583000000001</v>
      </c>
      <c r="H32" s="38">
        <f>[1]РаЗделы!DC31</f>
        <v>5188.183</v>
      </c>
      <c r="I32" s="38">
        <f>[1]РаЗделы!DD31</f>
        <v>50242.81755</v>
      </c>
      <c r="J32" s="38">
        <f>[1]РаЗделы!DE31</f>
        <v>43273.01681999999</v>
      </c>
      <c r="K32" s="38">
        <f>[1]РаЗделы!DF31</f>
        <v>58062.314599999998</v>
      </c>
      <c r="L32" s="38">
        <f>[1]РаЗделы!DG31</f>
        <v>49824.993569999999</v>
      </c>
      <c r="M32" s="38">
        <f>[1]РаЗделы!DH31</f>
        <v>0</v>
      </c>
      <c r="N32" s="38">
        <f>[1]РаЗделы!DI31</f>
        <v>0</v>
      </c>
      <c r="O32" s="38">
        <f>[1]РаЗделы!DJ31</f>
        <v>356375.16501000006</v>
      </c>
      <c r="P32" s="38">
        <f>[1]РаЗделы!DK31</f>
        <v>351193.25479000004</v>
      </c>
      <c r="Q32" s="38">
        <f>[1]РаЗделы!DL31</f>
        <v>44019.701950000002</v>
      </c>
      <c r="R32" s="38">
        <f>[1]РаЗделы!DM31</f>
        <v>43792.082490000001</v>
      </c>
      <c r="S32" s="38">
        <f>[1]РаЗделы!DN31</f>
        <v>363.14800000000002</v>
      </c>
      <c r="T32" s="38">
        <f>[1]РаЗделы!DO31</f>
        <v>360.68675999999999</v>
      </c>
      <c r="U32" s="38">
        <f>[1]РаЗделы!DP31</f>
        <v>59628.52779</v>
      </c>
      <c r="V32" s="38">
        <f>[1]РаЗделы!DQ31</f>
        <v>57005.202990000005</v>
      </c>
      <c r="W32" s="38">
        <f>[1]РаЗделы!DR31</f>
        <v>312</v>
      </c>
      <c r="X32" s="38">
        <f>[1]РаЗделы!DS31</f>
        <v>312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9836.9003900000007</v>
      </c>
      <c r="AD32" s="38">
        <f>[1]РаЗделы!DY31</f>
        <v>9836.9003900000007</v>
      </c>
      <c r="AE32" s="38">
        <f>C32+E32+G32+I32+K32+M32+O32+Q32+S32+U32+W32+Y32+AA32+AC32</f>
        <v>660557.11615000002</v>
      </c>
      <c r="AF32" s="38">
        <f t="shared" si="1"/>
        <v>608852.07664999994</v>
      </c>
    </row>
    <row r="33" spans="1:32" s="24" customFormat="1" ht="42.75">
      <c r="A33" s="30"/>
      <c r="B33" s="31" t="s">
        <v>122</v>
      </c>
      <c r="C33" s="39">
        <f>SUM(C5:C32)</f>
        <v>2797132.37408</v>
      </c>
      <c r="D33" s="39">
        <f t="shared" ref="D33:AF33" si="2">SUM(D5:D32)</f>
        <v>1814211.6605699998</v>
      </c>
      <c r="E33" s="39">
        <f t="shared" si="2"/>
        <v>812</v>
      </c>
      <c r="F33" s="39">
        <f t="shared" si="2"/>
        <v>812</v>
      </c>
      <c r="G33" s="39">
        <f t="shared" si="2"/>
        <v>97683.912849999993</v>
      </c>
      <c r="H33" s="39">
        <f t="shared" si="2"/>
        <v>80352.805210000035</v>
      </c>
      <c r="I33" s="39">
        <f t="shared" si="2"/>
        <v>1343416.2561299999</v>
      </c>
      <c r="J33" s="39">
        <f t="shared" si="2"/>
        <v>1196862.34329</v>
      </c>
      <c r="K33" s="39">
        <f t="shared" si="2"/>
        <v>650099.65102000011</v>
      </c>
      <c r="L33" s="39">
        <f t="shared" si="2"/>
        <v>584704.98710000014</v>
      </c>
      <c r="M33" s="39">
        <f t="shared" si="2"/>
        <v>9205.4165199999989</v>
      </c>
      <c r="N33" s="39">
        <f t="shared" si="2"/>
        <v>4278.4165199999998</v>
      </c>
      <c r="O33" s="39">
        <f t="shared" si="2"/>
        <v>14004252.345480001</v>
      </c>
      <c r="P33" s="39">
        <f t="shared" si="2"/>
        <v>13663343.180649998</v>
      </c>
      <c r="Q33" s="39">
        <f t="shared" si="2"/>
        <v>1177121.2795599997</v>
      </c>
      <c r="R33" s="39">
        <f t="shared" si="2"/>
        <v>1141845.8129099999</v>
      </c>
      <c r="S33" s="39">
        <f t="shared" si="2"/>
        <v>21717.996999999999</v>
      </c>
      <c r="T33" s="39">
        <f t="shared" si="2"/>
        <v>21668.483479999999</v>
      </c>
      <c r="U33" s="39">
        <f t="shared" si="2"/>
        <v>2488498.1740100007</v>
      </c>
      <c r="V33" s="39">
        <f t="shared" si="2"/>
        <v>2423258.5749900001</v>
      </c>
      <c r="W33" s="39">
        <f t="shared" si="2"/>
        <v>308226.04024</v>
      </c>
      <c r="X33" s="39">
        <f t="shared" si="2"/>
        <v>276416.94871999999</v>
      </c>
      <c r="Y33" s="39">
        <f t="shared" si="2"/>
        <v>2474.076</v>
      </c>
      <c r="Z33" s="39">
        <f t="shared" si="2"/>
        <v>2445.6930000000002</v>
      </c>
      <c r="AA33" s="39">
        <f t="shared" si="2"/>
        <v>0</v>
      </c>
      <c r="AB33" s="39">
        <f t="shared" si="2"/>
        <v>0</v>
      </c>
      <c r="AC33" s="39">
        <f t="shared" si="2"/>
        <v>364163.33139000001</v>
      </c>
      <c r="AD33" s="39">
        <f t="shared" si="2"/>
        <v>363431.63700999995</v>
      </c>
      <c r="AE33" s="39">
        <f t="shared" si="2"/>
        <v>23264802.854279999</v>
      </c>
      <c r="AF33" s="39">
        <f t="shared" si="2"/>
        <v>21573632.543449994</v>
      </c>
    </row>
    <row r="34" spans="1:32">
      <c r="A34" s="27">
        <v>1</v>
      </c>
      <c r="B34" s="29" t="s">
        <v>46</v>
      </c>
      <c r="C34" s="38">
        <f>[1]РаЗделы!CX32</f>
        <v>488499.42209000001</v>
      </c>
      <c r="D34" s="38">
        <f>[1]РаЗделы!CY32</f>
        <v>350945.61448000005</v>
      </c>
      <c r="E34" s="38">
        <f>[1]РаЗделы!CZ32</f>
        <v>0</v>
      </c>
      <c r="F34" s="38">
        <f>[1]РаЗделы!DA32</f>
        <v>0</v>
      </c>
      <c r="G34" s="38">
        <f>[1]РаЗделы!DB32</f>
        <v>19729.491559999999</v>
      </c>
      <c r="H34" s="38">
        <f>[1]РаЗделы!DC32</f>
        <v>19656.840039999999</v>
      </c>
      <c r="I34" s="38">
        <f>[1]РаЗделы!DD32</f>
        <v>169321.37793999998</v>
      </c>
      <c r="J34" s="38">
        <f>[1]РаЗделы!DE32</f>
        <v>165257.84682999999</v>
      </c>
      <c r="K34" s="38">
        <f>[1]РаЗделы!DF32</f>
        <v>435072.77818999998</v>
      </c>
      <c r="L34" s="38">
        <f>[1]РаЗделы!DG32</f>
        <v>433994.45237999997</v>
      </c>
      <c r="M34" s="38">
        <f>[1]РаЗделы!DH32</f>
        <v>1128388.01</v>
      </c>
      <c r="N34" s="38">
        <f>[1]РаЗделы!DI32</f>
        <v>1128388.01</v>
      </c>
      <c r="O34" s="38">
        <f>[1]РаЗделы!DJ32</f>
        <v>1864519.4653800002</v>
      </c>
      <c r="P34" s="38">
        <f>[1]РаЗделы!DK32</f>
        <v>1834560.9810900001</v>
      </c>
      <c r="Q34" s="38">
        <f>[1]РаЗделы!DL32</f>
        <v>168548.59315999999</v>
      </c>
      <c r="R34" s="38">
        <f>[1]РаЗделы!DM32</f>
        <v>167947.01807999998</v>
      </c>
      <c r="S34" s="38">
        <f>[1]РаЗделы!DN32</f>
        <v>1897.386</v>
      </c>
      <c r="T34" s="38">
        <f>[1]РаЗделы!DO32</f>
        <v>1757.56756</v>
      </c>
      <c r="U34" s="38">
        <f>[1]РаЗделы!DP32</f>
        <v>490697.54256999999</v>
      </c>
      <c r="V34" s="38">
        <f>[1]РаЗделы!DQ32</f>
        <v>477448.61527999997</v>
      </c>
      <c r="W34" s="38">
        <f>[1]РаЗделы!DR32</f>
        <v>140487.19294000001</v>
      </c>
      <c r="X34" s="38">
        <f>[1]РаЗделы!DS32</f>
        <v>140349.83938999998</v>
      </c>
      <c r="Y34" s="38">
        <f>[1]РаЗделы!DT32</f>
        <v>6404.6890000000003</v>
      </c>
      <c r="Z34" s="38">
        <f>[1]РаЗделы!DU32</f>
        <v>6404.6890000000003</v>
      </c>
      <c r="AA34" s="38">
        <f>[1]РаЗделы!DV32</f>
        <v>1495.00836</v>
      </c>
      <c r="AB34" s="38">
        <f>[1]РаЗделы!DW32</f>
        <v>1495.00836</v>
      </c>
      <c r="AC34" s="38">
        <f>[1]РаЗделы!DX32</f>
        <v>0</v>
      </c>
      <c r="AD34" s="38">
        <f>[1]РаЗделы!DY32</f>
        <v>0</v>
      </c>
      <c r="AE34" s="38">
        <f t="shared" si="0"/>
        <v>4915060.9571900005</v>
      </c>
      <c r="AF34" s="38">
        <f t="shared" si="1"/>
        <v>4728206.4824900003</v>
      </c>
    </row>
    <row r="35" spans="1:32">
      <c r="A35" s="27">
        <v>2</v>
      </c>
      <c r="B35" s="29" t="s">
        <v>48</v>
      </c>
      <c r="C35" s="38">
        <f>[1]РаЗделы!CX33</f>
        <v>990844.80275999999</v>
      </c>
      <c r="D35" s="38">
        <f>[1]РаЗделы!CY33</f>
        <v>937795.83709999989</v>
      </c>
      <c r="E35" s="38">
        <f>[1]РаЗделы!CZ33</f>
        <v>0</v>
      </c>
      <c r="F35" s="38">
        <f>[1]РаЗделы!DA33</f>
        <v>0</v>
      </c>
      <c r="G35" s="38">
        <f>[1]РаЗделы!DB33</f>
        <v>99198.906579999995</v>
      </c>
      <c r="H35" s="38">
        <f>[1]РаЗделы!DC33</f>
        <v>97946.56773000001</v>
      </c>
      <c r="I35" s="38">
        <f>[1]РаЗделы!DD33</f>
        <v>2992684.81953</v>
      </c>
      <c r="J35" s="38">
        <f>[1]РаЗделы!DE33</f>
        <v>2945816.09877</v>
      </c>
      <c r="K35" s="38">
        <f>[1]РаЗделы!DF33</f>
        <v>2781564.00887</v>
      </c>
      <c r="L35" s="38">
        <f>[1]РаЗделы!DG33</f>
        <v>2624492.0924499999</v>
      </c>
      <c r="M35" s="38">
        <f>[1]РаЗделы!DH33</f>
        <v>21217.697670000001</v>
      </c>
      <c r="N35" s="38">
        <f>[1]РаЗделы!DI33</f>
        <v>21217.65884</v>
      </c>
      <c r="O35" s="38">
        <f>[1]РаЗделы!DJ33</f>
        <v>9515353.2143899985</v>
      </c>
      <c r="P35" s="38">
        <f>[1]РаЗделы!DK33</f>
        <v>9232338.2304500006</v>
      </c>
      <c r="Q35" s="38">
        <f>[1]РаЗделы!DL33</f>
        <v>440215.44164999999</v>
      </c>
      <c r="R35" s="38">
        <f>[1]РаЗделы!DM33</f>
        <v>440215.44164999999</v>
      </c>
      <c r="S35" s="38">
        <f>[1]РаЗделы!DN33</f>
        <v>11221.483</v>
      </c>
      <c r="T35" s="38">
        <f>[1]РаЗделы!DO33</f>
        <v>11217.221519999999</v>
      </c>
      <c r="U35" s="38">
        <f>[1]РаЗделы!DP33</f>
        <v>2619280.6176799992</v>
      </c>
      <c r="V35" s="38">
        <f>[1]РаЗделы!DQ33</f>
        <v>2554317.0041200002</v>
      </c>
      <c r="W35" s="38">
        <f>[1]РаЗделы!DR33</f>
        <v>259108.30669999999</v>
      </c>
      <c r="X35" s="38">
        <f>[1]РаЗделы!DS33</f>
        <v>259108.30649000002</v>
      </c>
      <c r="Y35" s="38">
        <f>[1]РаЗделы!DT33</f>
        <v>12664.58743</v>
      </c>
      <c r="Z35" s="38">
        <f>[1]РаЗделы!DU33</f>
        <v>12664.58743</v>
      </c>
      <c r="AA35" s="38">
        <f>[1]РаЗделы!DV33</f>
        <v>121405.20626000001</v>
      </c>
      <c r="AB35" s="38">
        <f>[1]РаЗделы!DW33</f>
        <v>113433.42543</v>
      </c>
      <c r="AC35" s="38">
        <f>[1]РаЗделы!DX33</f>
        <v>0</v>
      </c>
      <c r="AD35" s="38">
        <f>[1]РаЗделы!DY33</f>
        <v>0</v>
      </c>
      <c r="AE35" s="38">
        <f t="shared" si="0"/>
        <v>19864759.092519995</v>
      </c>
      <c r="AF35" s="38">
        <f t="shared" si="1"/>
        <v>19250562.471979998</v>
      </c>
    </row>
    <row r="36" spans="1:32">
      <c r="A36" s="27">
        <v>3</v>
      </c>
      <c r="B36" s="29" t="s">
        <v>49</v>
      </c>
      <c r="C36" s="38">
        <f>[1]РаЗделы!CX34</f>
        <v>253848.01552000002</v>
      </c>
      <c r="D36" s="38">
        <f>[1]РаЗделы!CY34</f>
        <v>142026.24812</v>
      </c>
      <c r="E36" s="38">
        <f>[1]РаЗделы!CZ34</f>
        <v>272.8</v>
      </c>
      <c r="F36" s="38">
        <f>[1]РаЗделы!DA34</f>
        <v>2.8</v>
      </c>
      <c r="G36" s="38">
        <f>[1]РаЗделы!DB34</f>
        <v>36706.864999999998</v>
      </c>
      <c r="H36" s="38">
        <f>[1]РаЗделы!DC34</f>
        <v>35431.126499999998</v>
      </c>
      <c r="I36" s="38">
        <f>[1]РаЗделы!DD34</f>
        <v>203066.05741000001</v>
      </c>
      <c r="J36" s="38">
        <f>[1]РаЗделы!DE34</f>
        <v>186847.01373000001</v>
      </c>
      <c r="K36" s="38">
        <f>[1]РаЗделы!DF34</f>
        <v>240814.52640999999</v>
      </c>
      <c r="L36" s="38">
        <f>[1]РаЗделы!DG34</f>
        <v>231874.75991999998</v>
      </c>
      <c r="M36" s="38">
        <f>[1]РаЗделы!DH34</f>
        <v>1438.1188</v>
      </c>
      <c r="N36" s="38">
        <f>[1]РаЗделы!DI34</f>
        <v>1242.0999999999999</v>
      </c>
      <c r="O36" s="38">
        <f>[1]РаЗделы!DJ34</f>
        <v>957929.05671000003</v>
      </c>
      <c r="P36" s="38">
        <f>[1]РаЗделы!DK34</f>
        <v>957406.47671999992</v>
      </c>
      <c r="Q36" s="38">
        <f>[1]РаЗделы!DL34</f>
        <v>108512.05481</v>
      </c>
      <c r="R36" s="38">
        <f>[1]РаЗделы!DM34</f>
        <v>107331.71717</v>
      </c>
      <c r="S36" s="38">
        <f>[1]РаЗделы!DN34</f>
        <v>2005.731</v>
      </c>
      <c r="T36" s="38">
        <f>[1]РаЗделы!DO34</f>
        <v>2005.67966</v>
      </c>
      <c r="U36" s="38">
        <f>[1]РаЗделы!DP34</f>
        <v>219865.85212999998</v>
      </c>
      <c r="V36" s="38">
        <f>[1]РаЗделы!DQ34</f>
        <v>212140.56557000001</v>
      </c>
      <c r="W36" s="38">
        <f>[1]РаЗделы!DR34</f>
        <v>32010.114399999999</v>
      </c>
      <c r="X36" s="38">
        <f>[1]РаЗделы!DS34</f>
        <v>32010.114399999999</v>
      </c>
      <c r="Y36" s="38">
        <f>[1]РаЗделы!DT34</f>
        <v>1944.075</v>
      </c>
      <c r="Z36" s="38">
        <f>[1]РаЗделы!DU34</f>
        <v>1938.675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2058413.2671900003</v>
      </c>
      <c r="AF36" s="38">
        <f t="shared" si="1"/>
        <v>1910257.27679</v>
      </c>
    </row>
    <row r="37" spans="1:32">
      <c r="A37" s="27">
        <v>4</v>
      </c>
      <c r="B37" s="29" t="s">
        <v>50</v>
      </c>
      <c r="C37" s="38">
        <f>[1]РаЗделы!CX35</f>
        <v>31022.765089999997</v>
      </c>
      <c r="D37" s="38">
        <f>[1]РаЗделы!CY35</f>
        <v>29729.590829999997</v>
      </c>
      <c r="E37" s="38">
        <f>[1]РаЗделы!CZ35</f>
        <v>0</v>
      </c>
      <c r="F37" s="38">
        <f>[1]РаЗделы!DA35</f>
        <v>0</v>
      </c>
      <c r="G37" s="38">
        <f>[1]РаЗделы!DB35</f>
        <v>13376.828009999999</v>
      </c>
      <c r="H37" s="38">
        <f>[1]РаЗделы!DC35</f>
        <v>13305.015289999999</v>
      </c>
      <c r="I37" s="38">
        <f>[1]РаЗделы!DD35</f>
        <v>85754.918000000005</v>
      </c>
      <c r="J37" s="38">
        <f>[1]РаЗделы!DE35</f>
        <v>85445.756999999998</v>
      </c>
      <c r="K37" s="38">
        <f>[1]РаЗделы!DF35</f>
        <v>47706.557710000001</v>
      </c>
      <c r="L37" s="38">
        <f>[1]РаЗделы!DG35</f>
        <v>24170.394929999999</v>
      </c>
      <c r="M37" s="38">
        <f>[1]РаЗделы!DH35</f>
        <v>0</v>
      </c>
      <c r="N37" s="38">
        <f>[1]РаЗделы!DI35</f>
        <v>0</v>
      </c>
      <c r="O37" s="38">
        <f>[1]РаЗделы!DJ35</f>
        <v>335514.96641000005</v>
      </c>
      <c r="P37" s="38">
        <f>[1]РаЗделы!DK35</f>
        <v>329672.12474</v>
      </c>
      <c r="Q37" s="38">
        <f>[1]РаЗделы!DL35</f>
        <v>6947.5429999999997</v>
      </c>
      <c r="R37" s="38">
        <f>[1]РаЗделы!DM35</f>
        <v>6749.0743400000001</v>
      </c>
      <c r="S37" s="38">
        <f>[1]РаЗделы!DN35</f>
        <v>813.34100000000001</v>
      </c>
      <c r="T37" s="38">
        <f>[1]РаЗделы!DO35</f>
        <v>813.12356999999997</v>
      </c>
      <c r="U37" s="38">
        <f>[1]РаЗделы!DP35</f>
        <v>88114.28</v>
      </c>
      <c r="V37" s="38">
        <f>[1]РаЗделы!DQ35</f>
        <v>64062.910320000003</v>
      </c>
      <c r="W37" s="38">
        <f>[1]РаЗделы!DR35</f>
        <v>400</v>
      </c>
      <c r="X37" s="38">
        <f>[1]РаЗделы!DS35</f>
        <v>400</v>
      </c>
      <c r="Y37" s="38">
        <f>[1]РаЗделы!DT35</f>
        <v>1572.1709599999999</v>
      </c>
      <c r="Z37" s="38">
        <f>[1]РаЗделы!DU35</f>
        <v>1566.4211599999999</v>
      </c>
      <c r="AA37" s="38">
        <f>[1]РаЗделы!DV35</f>
        <v>25</v>
      </c>
      <c r="AB37" s="38">
        <f>[1]РаЗделы!DW35</f>
        <v>7.9514199999999997</v>
      </c>
      <c r="AC37" s="38">
        <f>[1]РаЗделы!DX35</f>
        <v>0</v>
      </c>
      <c r="AD37" s="38">
        <f>[1]РаЗделы!DY35</f>
        <v>0</v>
      </c>
      <c r="AE37" s="38">
        <f t="shared" si="0"/>
        <v>611248.37018000009</v>
      </c>
      <c r="AF37" s="38">
        <f t="shared" si="1"/>
        <v>555922.36360000004</v>
      </c>
    </row>
    <row r="38" spans="1:32">
      <c r="A38" s="27">
        <v>5</v>
      </c>
      <c r="B38" s="29" t="s">
        <v>51</v>
      </c>
      <c r="C38" s="38">
        <f>[1]РаЗделы!CX36</f>
        <v>52090.256500000003</v>
      </c>
      <c r="D38" s="38">
        <f>[1]РаЗделы!CY36</f>
        <v>47423.47365</v>
      </c>
      <c r="E38" s="38">
        <f>[1]РаЗделы!CZ36</f>
        <v>16.2</v>
      </c>
      <c r="F38" s="38">
        <f>[1]РаЗделы!DA36</f>
        <v>0.83699999999999997</v>
      </c>
      <c r="G38" s="38">
        <f>[1]РаЗделы!DB36</f>
        <v>2771.627</v>
      </c>
      <c r="H38" s="38">
        <f>[1]РаЗделы!DC36</f>
        <v>2744.8795800000003</v>
      </c>
      <c r="I38" s="38">
        <f>[1]РаЗделы!DD36</f>
        <v>60994.637149999995</v>
      </c>
      <c r="J38" s="38">
        <f>[1]РаЗделы!DE36</f>
        <v>60581.851029999991</v>
      </c>
      <c r="K38" s="38">
        <f>[1]РаЗделы!DF36</f>
        <v>87738.823340000003</v>
      </c>
      <c r="L38" s="38">
        <f>[1]РаЗделы!DG36</f>
        <v>53756.788159999996</v>
      </c>
      <c r="M38" s="38">
        <f>[1]РаЗделы!DH36</f>
        <v>0</v>
      </c>
      <c r="N38" s="38">
        <f>[1]РаЗделы!DI36</f>
        <v>0</v>
      </c>
      <c r="O38" s="38">
        <f>[1]РаЗделы!DJ36</f>
        <v>456478.00718999997</v>
      </c>
      <c r="P38" s="38">
        <f>[1]РаЗделы!DK36</f>
        <v>448565.78919000004</v>
      </c>
      <c r="Q38" s="38">
        <f>[1]РаЗделы!DL36</f>
        <v>29865.359</v>
      </c>
      <c r="R38" s="38">
        <f>[1]РаЗделы!DM36</f>
        <v>29820.108920000002</v>
      </c>
      <c r="S38" s="38">
        <f>[1]РаЗделы!DN36</f>
        <v>1084.22</v>
      </c>
      <c r="T38" s="38">
        <f>[1]РаЗделы!DO36</f>
        <v>1084.1491899999999</v>
      </c>
      <c r="U38" s="38">
        <f>[1]РаЗделы!DP36</f>
        <v>71171.498000000007</v>
      </c>
      <c r="V38" s="38">
        <f>[1]РаЗделы!DQ36</f>
        <v>66841.864399999991</v>
      </c>
      <c r="W38" s="38">
        <f>[1]РаЗделы!DR36</f>
        <v>100</v>
      </c>
      <c r="X38" s="38">
        <f>[1]РаЗделы!DS36</f>
        <v>99.999800000000008</v>
      </c>
      <c r="Y38" s="38">
        <f>[1]РаЗделы!DT36</f>
        <v>0</v>
      </c>
      <c r="Z38" s="38">
        <f>[1]РаЗделы!DU36</f>
        <v>0</v>
      </c>
      <c r="AA38" s="38">
        <f>[1]РаЗделы!DV36</f>
        <v>33</v>
      </c>
      <c r="AB38" s="38">
        <f>[1]РаЗделы!DW36</f>
        <v>32.308889999999998</v>
      </c>
      <c r="AC38" s="38">
        <f>[1]РаЗделы!DX36</f>
        <v>0</v>
      </c>
      <c r="AD38" s="38">
        <f>[1]РаЗделы!DY36</f>
        <v>0</v>
      </c>
      <c r="AE38" s="38">
        <f t="shared" si="0"/>
        <v>762343.62818</v>
      </c>
      <c r="AF38" s="38">
        <f t="shared" si="1"/>
        <v>710952.04981</v>
      </c>
    </row>
    <row r="39" spans="1:32" s="34" customFormat="1">
      <c r="A39" s="32"/>
      <c r="B39" s="33" t="s">
        <v>121</v>
      </c>
      <c r="C39" s="39">
        <f>SUM(C34:C38)</f>
        <v>1816305.2619599996</v>
      </c>
      <c r="D39" s="39">
        <f t="shared" ref="D39:AF39" si="3">SUM(D34:D38)</f>
        <v>1507920.7641799997</v>
      </c>
      <c r="E39" s="39">
        <f t="shared" si="3"/>
        <v>289</v>
      </c>
      <c r="F39" s="39">
        <f t="shared" si="3"/>
        <v>3.6369999999999996</v>
      </c>
      <c r="G39" s="39">
        <f t="shared" si="3"/>
        <v>171783.71815</v>
      </c>
      <c r="H39" s="39">
        <f t="shared" si="3"/>
        <v>169084.42914000002</v>
      </c>
      <c r="I39" s="39">
        <f t="shared" si="3"/>
        <v>3511821.8100299998</v>
      </c>
      <c r="J39" s="39">
        <f t="shared" si="3"/>
        <v>3443948.5673600002</v>
      </c>
      <c r="K39" s="39">
        <f t="shared" si="3"/>
        <v>3592896.6945199999</v>
      </c>
      <c r="L39" s="39">
        <f t="shared" si="3"/>
        <v>3368288.4878400001</v>
      </c>
      <c r="M39" s="39">
        <f t="shared" si="3"/>
        <v>1151043.82647</v>
      </c>
      <c r="N39" s="39">
        <f t="shared" si="3"/>
        <v>1150847.76884</v>
      </c>
      <c r="O39" s="39">
        <f t="shared" si="3"/>
        <v>13129794.710079998</v>
      </c>
      <c r="P39" s="39">
        <f t="shared" si="3"/>
        <v>12802543.602190001</v>
      </c>
      <c r="Q39" s="39">
        <f t="shared" si="3"/>
        <v>754088.99161999999</v>
      </c>
      <c r="R39" s="39">
        <f t="shared" si="3"/>
        <v>752063.36016000004</v>
      </c>
      <c r="S39" s="39">
        <f t="shared" si="3"/>
        <v>17022.161</v>
      </c>
      <c r="T39" s="39">
        <f t="shared" si="3"/>
        <v>16877.741499999996</v>
      </c>
      <c r="U39" s="39">
        <f t="shared" si="3"/>
        <v>3489129.7903799992</v>
      </c>
      <c r="V39" s="39">
        <f t="shared" si="3"/>
        <v>3374810.9596899999</v>
      </c>
      <c r="W39" s="39">
        <f t="shared" si="3"/>
        <v>432105.61404000001</v>
      </c>
      <c r="X39" s="39">
        <f t="shared" si="3"/>
        <v>431968.26007999998</v>
      </c>
      <c r="Y39" s="39">
        <f t="shared" si="3"/>
        <v>22585.522389999998</v>
      </c>
      <c r="Z39" s="39">
        <f t="shared" si="3"/>
        <v>22574.372589999999</v>
      </c>
      <c r="AA39" s="39">
        <f t="shared" si="3"/>
        <v>122958.21462000001</v>
      </c>
      <c r="AB39" s="39">
        <f t="shared" si="3"/>
        <v>114968.69410000001</v>
      </c>
      <c r="AC39" s="39">
        <f t="shared" si="3"/>
        <v>0</v>
      </c>
      <c r="AD39" s="39">
        <f t="shared" si="3"/>
        <v>0</v>
      </c>
      <c r="AE39" s="39">
        <f>SUM(AE34:AE38)</f>
        <v>28211825.315259997</v>
      </c>
      <c r="AF39" s="39">
        <f t="shared" si="3"/>
        <v>27155900.644669998</v>
      </c>
    </row>
    <row r="40" spans="1:32" s="24" customFormat="1" ht="14.25">
      <c r="A40" s="30"/>
      <c r="B40" s="31" t="s">
        <v>123</v>
      </c>
      <c r="C40" s="39">
        <f>[1]РаЗделы!CX352</f>
        <v>1742503.8890800013</v>
      </c>
      <c r="D40" s="39">
        <f>[1]РаЗделы!CY352</f>
        <v>1250822.3432</v>
      </c>
      <c r="E40" s="39">
        <f>[1]РаЗделы!CZ352</f>
        <v>35031.532000000196</v>
      </c>
      <c r="F40" s="39">
        <f>[1]РаЗделы!DA352</f>
        <v>35031.531150000199</v>
      </c>
      <c r="G40" s="39">
        <f>[1]РаЗделы!DB352</f>
        <v>13664.712670000004</v>
      </c>
      <c r="H40" s="39">
        <f>[1]РаЗделы!DC352</f>
        <v>11587.865810000007</v>
      </c>
      <c r="I40" s="39">
        <f>[1]РаЗделы!DD352</f>
        <v>1152027.0336600002</v>
      </c>
      <c r="J40" s="39">
        <f>[1]РаЗделы!DE352</f>
        <v>1135511.7537700003</v>
      </c>
      <c r="K40" s="39">
        <f>[1]РаЗделы!DF352</f>
        <v>1444272.3883100005</v>
      </c>
      <c r="L40" s="39">
        <f>[1]РаЗделы!DG352</f>
        <v>1228452.4302399997</v>
      </c>
      <c r="M40" s="39">
        <f>[1]РаЗделы!DH352</f>
        <v>18491.505000000001</v>
      </c>
      <c r="N40" s="39">
        <f>[1]РаЗделы!DI352</f>
        <v>18472.505000000001</v>
      </c>
      <c r="O40" s="39">
        <f>[1]РаЗделы!DJ352</f>
        <v>566.80300000000011</v>
      </c>
      <c r="P40" s="39">
        <f>[1]РаЗделы!DK352</f>
        <v>476.78874000000002</v>
      </c>
      <c r="Q40" s="39">
        <f>[1]РаЗделы!DL352</f>
        <v>612501.95098999969</v>
      </c>
      <c r="R40" s="39">
        <f>[1]РаЗделы!DM352</f>
        <v>583485.62447999965</v>
      </c>
      <c r="S40" s="39">
        <f>[1]РаЗделы!DN352</f>
        <v>0</v>
      </c>
      <c r="T40" s="39">
        <f>[1]РаЗделы!DO352</f>
        <v>0</v>
      </c>
      <c r="U40" s="39">
        <f>[1]РаЗделы!DP352</f>
        <v>104795.19816</v>
      </c>
      <c r="V40" s="39">
        <f>[1]РаЗделы!DQ352</f>
        <v>102260.46109</v>
      </c>
      <c r="W40" s="39">
        <f>[1]РаЗделы!DR352</f>
        <v>20928.437710000002</v>
      </c>
      <c r="X40" s="39">
        <f>[1]РаЗделы!DS352</f>
        <v>19037.321109999993</v>
      </c>
      <c r="Y40" s="39">
        <f>[1]РаЗделы!DT352</f>
        <v>1094.125</v>
      </c>
      <c r="Z40" s="39">
        <f>[1]РаЗделы!DU352</f>
        <v>1092.1125</v>
      </c>
      <c r="AA40" s="39">
        <f>[1]РаЗделы!DV352</f>
        <v>96.797940000000011</v>
      </c>
      <c r="AB40" s="39">
        <f>[1]РаЗделы!DW352</f>
        <v>96.699169999999995</v>
      </c>
      <c r="AC40" s="39">
        <f>[1]РаЗделы!DX352</f>
        <v>2063.7700799999998</v>
      </c>
      <c r="AD40" s="39">
        <f>[1]РаЗделы!DY352</f>
        <v>2063.7700799999998</v>
      </c>
      <c r="AE40" s="39">
        <f>C40+E40+G40+I40+K40+M40+O40+Q40+S40+U40+W40+Y40+AA40+AC40</f>
        <v>5148038.1436000029</v>
      </c>
      <c r="AF40" s="39">
        <f t="shared" ref="AF40" si="4">D40+F40+H40+J40+L40+N40+P40+R40+T40+V40+X40+Z40+AB40+AD40</f>
        <v>4388391.20634</v>
      </c>
    </row>
    <row r="41" spans="1:32" s="34" customFormat="1" ht="28.5">
      <c r="A41" s="32"/>
      <c r="B41" s="33" t="s">
        <v>115</v>
      </c>
      <c r="C41" s="39">
        <f>C33+C39+C40</f>
        <v>6355941.5251200004</v>
      </c>
      <c r="D41" s="39">
        <f t="shared" ref="D41:AD41" si="5">D33+D39+D40</f>
        <v>4572954.7679499993</v>
      </c>
      <c r="E41" s="39">
        <f t="shared" si="5"/>
        <v>36132.532000000196</v>
      </c>
      <c r="F41" s="39">
        <f t="shared" si="5"/>
        <v>35847.168150000201</v>
      </c>
      <c r="G41" s="39">
        <f t="shared" si="5"/>
        <v>283132.34366999997</v>
      </c>
      <c r="H41" s="39">
        <f t="shared" si="5"/>
        <v>261025.10016000006</v>
      </c>
      <c r="I41" s="39">
        <f t="shared" si="5"/>
        <v>6007265.0998200001</v>
      </c>
      <c r="J41" s="39">
        <f t="shared" si="5"/>
        <v>5776322.6644200003</v>
      </c>
      <c r="K41" s="39">
        <f t="shared" si="5"/>
        <v>5687268.7338500004</v>
      </c>
      <c r="L41" s="39">
        <f t="shared" si="5"/>
        <v>5181445.9051799998</v>
      </c>
      <c r="M41" s="39">
        <f t="shared" si="5"/>
        <v>1178740.7479899998</v>
      </c>
      <c r="N41" s="39">
        <f t="shared" si="5"/>
        <v>1173598.6903599999</v>
      </c>
      <c r="O41" s="39">
        <f t="shared" si="5"/>
        <v>27134613.85856</v>
      </c>
      <c r="P41" s="39">
        <f t="shared" si="5"/>
        <v>26466363.57158</v>
      </c>
      <c r="Q41" s="39">
        <f t="shared" si="5"/>
        <v>2543712.2221699995</v>
      </c>
      <c r="R41" s="39">
        <f t="shared" si="5"/>
        <v>2477394.7975499998</v>
      </c>
      <c r="S41" s="39">
        <f t="shared" si="5"/>
        <v>38740.157999999996</v>
      </c>
      <c r="T41" s="39">
        <f t="shared" si="5"/>
        <v>38546.224979999999</v>
      </c>
      <c r="U41" s="39">
        <f t="shared" si="5"/>
        <v>6082423.1625500005</v>
      </c>
      <c r="V41" s="39">
        <f t="shared" si="5"/>
        <v>5900329.9957699999</v>
      </c>
      <c r="W41" s="39">
        <f t="shared" si="5"/>
        <v>761260.09198999999</v>
      </c>
      <c r="X41" s="39">
        <f t="shared" si="5"/>
        <v>727422.52990999992</v>
      </c>
      <c r="Y41" s="39">
        <f t="shared" si="5"/>
        <v>26153.723389999999</v>
      </c>
      <c r="Z41" s="39">
        <f t="shared" si="5"/>
        <v>26112.178089999998</v>
      </c>
      <c r="AA41" s="39">
        <f t="shared" si="5"/>
        <v>123055.01256000002</v>
      </c>
      <c r="AB41" s="39">
        <f t="shared" si="5"/>
        <v>115065.39327000002</v>
      </c>
      <c r="AC41" s="39">
        <f t="shared" si="5"/>
        <v>366227.10146999999</v>
      </c>
      <c r="AD41" s="39">
        <f t="shared" si="5"/>
        <v>365495.40708999994</v>
      </c>
      <c r="AE41" s="39">
        <f>AE33+AE39+AE40</f>
        <v>56624666.313139997</v>
      </c>
      <c r="AF41" s="39">
        <f>AF33+AF39+AF40</f>
        <v>53117924.394459993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2023-01-23T08:07:26Z</cp:lastPrinted>
  <dcterms:created xsi:type="dcterms:W3CDTF">2015-07-15T06:35:15Z</dcterms:created>
  <dcterms:modified xsi:type="dcterms:W3CDTF">2023-01-23T08:07:32Z</dcterms:modified>
</cp:coreProperties>
</file>