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2022" sheetId="5" r:id="rId1"/>
  </sheets>
  <calcPr calcId="125725"/>
</workbook>
</file>

<file path=xl/calcChain.xml><?xml version="1.0" encoding="utf-8"?>
<calcChain xmlns="http://schemas.openxmlformats.org/spreadsheetml/2006/main">
  <c r="G17" i="5"/>
  <c r="F17"/>
  <c r="C17"/>
  <c r="E15"/>
  <c r="E14"/>
  <c r="E13"/>
  <c r="E12"/>
  <c r="E11"/>
  <c r="E10"/>
  <c r="E9"/>
  <c r="E8"/>
  <c r="E17" l="1"/>
</calcChain>
</file>

<file path=xl/sharedStrings.xml><?xml version="1.0" encoding="utf-8"?>
<sst xmlns="http://schemas.openxmlformats.org/spreadsheetml/2006/main" count="21" uniqueCount="21">
  <si>
    <t>Наименование муниципального образования</t>
  </si>
  <si>
    <t>ВСЕГО</t>
  </si>
  <si>
    <t>№</t>
  </si>
  <si>
    <t xml:space="preserve">поселок Олымский Касторенского района
</t>
  </si>
  <si>
    <t>площадь аварийного жилья</t>
  </si>
  <si>
    <t>стоимость кв.м</t>
  </si>
  <si>
    <t>город Обоянь</t>
  </si>
  <si>
    <t>город Рыльск</t>
  </si>
  <si>
    <t xml:space="preserve">Верхнелюбажский сельсовет Фатежского района
</t>
  </si>
  <si>
    <t>Охочевский сельсовет Щигровского района</t>
  </si>
  <si>
    <t>город Курск</t>
  </si>
  <si>
    <t>город Льгов</t>
  </si>
  <si>
    <t>город Щигры</t>
  </si>
  <si>
    <t xml:space="preserve">общая стоимость переселяемого жилого фонда </t>
  </si>
  <si>
    <t>Софинансирование расходных обязательств за счет средств Фонда содействия реформированию ЖКХ и ОБ</t>
  </si>
  <si>
    <t>Фонд</t>
  </si>
  <si>
    <t>ОБ</t>
  </si>
  <si>
    <t>2022 год</t>
  </si>
  <si>
    <t>нераспределенный резерв</t>
  </si>
  <si>
    <t xml:space="preserve">Распределение субсидий из областного бюджета на 2022 год бюджетам муниципальных образований Курской области на софинансирование расходов по переселению граждан из аварийного жилищного фонда
</t>
  </si>
  <si>
    <t>Приложение 2.20</t>
  </si>
</sst>
</file>

<file path=xl/styles.xml><?xml version="1.0" encoding="utf-8"?>
<styleSheet xmlns="http://schemas.openxmlformats.org/spreadsheetml/2006/main">
  <numFmts count="3">
    <numFmt numFmtId="164" formatCode="#,##0_р_."/>
    <numFmt numFmtId="165" formatCode="#,##0.0_р_."/>
    <numFmt numFmtId="166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view="pageBreakPreview" zoomScale="60" zoomScaleNormal="100" workbookViewId="0">
      <selection activeCell="H3" sqref="H3"/>
    </sheetView>
  </sheetViews>
  <sheetFormatPr defaultRowHeight="15"/>
  <cols>
    <col min="1" max="1" width="4.85546875" customWidth="1"/>
    <col min="2" max="2" width="31.7109375" customWidth="1"/>
    <col min="3" max="3" width="13.7109375" customWidth="1"/>
    <col min="4" max="4" width="12.28515625" customWidth="1"/>
    <col min="5" max="5" width="13.7109375" customWidth="1"/>
    <col min="6" max="6" width="17.28515625" customWidth="1"/>
    <col min="7" max="7" width="19.85546875" customWidth="1"/>
    <col min="8" max="8" width="16.42578125" customWidth="1"/>
    <col min="9" max="9" width="11.5703125" bestFit="1" customWidth="1"/>
  </cols>
  <sheetData>
    <row r="1" spans="1:13" ht="15.75">
      <c r="B1" s="29" t="s">
        <v>20</v>
      </c>
      <c r="C1" s="29"/>
      <c r="D1" s="29"/>
      <c r="E1" s="29"/>
      <c r="F1" s="29"/>
      <c r="G1" s="29"/>
    </row>
    <row r="2" spans="1:13" ht="21" customHeight="1">
      <c r="B2" s="19"/>
      <c r="C2" s="19"/>
      <c r="D2" s="19"/>
      <c r="E2" s="19"/>
      <c r="F2" s="19"/>
      <c r="G2" s="19"/>
    </row>
    <row r="3" spans="1:13" ht="37.5" customHeight="1">
      <c r="A3" s="24" t="s">
        <v>19</v>
      </c>
      <c r="B3" s="24"/>
      <c r="C3" s="24"/>
      <c r="D3" s="24"/>
      <c r="E3" s="24"/>
      <c r="F3" s="24"/>
      <c r="G3" s="24"/>
    </row>
    <row r="4" spans="1:13">
      <c r="H4" s="8"/>
    </row>
    <row r="5" spans="1:13" ht="31.5" customHeight="1">
      <c r="A5" s="20" t="s">
        <v>2</v>
      </c>
      <c r="B5" s="20" t="s">
        <v>0</v>
      </c>
      <c r="C5" s="21" t="s">
        <v>17</v>
      </c>
      <c r="D5" s="22"/>
      <c r="E5" s="23"/>
      <c r="F5" s="25" t="s">
        <v>14</v>
      </c>
      <c r="G5" s="26"/>
      <c r="H5" s="7"/>
      <c r="I5" s="7"/>
      <c r="J5" s="1"/>
      <c r="K5" s="1"/>
      <c r="L5" s="1"/>
      <c r="M5" s="1"/>
    </row>
    <row r="6" spans="1:13" ht="27.6" customHeight="1">
      <c r="A6" s="20"/>
      <c r="B6" s="20"/>
      <c r="C6" s="20" t="s">
        <v>4</v>
      </c>
      <c r="D6" s="20" t="s">
        <v>5</v>
      </c>
      <c r="E6" s="20" t="s">
        <v>13</v>
      </c>
      <c r="F6" s="27"/>
      <c r="G6" s="28"/>
      <c r="H6" s="9"/>
      <c r="I6" s="9"/>
      <c r="J6" s="2"/>
      <c r="K6" s="2"/>
      <c r="L6" s="2"/>
      <c r="M6" s="1"/>
    </row>
    <row r="7" spans="1:13" ht="49.15" customHeight="1">
      <c r="A7" s="20"/>
      <c r="B7" s="20"/>
      <c r="C7" s="20"/>
      <c r="D7" s="20"/>
      <c r="E7" s="20"/>
      <c r="F7" s="18" t="s">
        <v>15</v>
      </c>
      <c r="G7" s="18" t="s">
        <v>16</v>
      </c>
      <c r="H7" s="7"/>
      <c r="I7" s="7"/>
      <c r="J7" s="1"/>
      <c r="K7" s="1"/>
      <c r="L7" s="1"/>
      <c r="M7" s="1"/>
    </row>
    <row r="8" spans="1:13" ht="30.6" customHeight="1">
      <c r="A8" s="18">
        <v>1</v>
      </c>
      <c r="B8" s="10" t="s">
        <v>3</v>
      </c>
      <c r="C8" s="14">
        <v>671.2</v>
      </c>
      <c r="D8" s="11">
        <v>42680</v>
      </c>
      <c r="E8" s="11">
        <f>C8*D8</f>
        <v>28646816.000000004</v>
      </c>
      <c r="F8" s="16">
        <v>24346920.859999999</v>
      </c>
      <c r="G8" s="16">
        <v>3726958.82</v>
      </c>
      <c r="H8" s="7"/>
      <c r="I8" s="7"/>
      <c r="J8" s="1"/>
      <c r="K8" s="1"/>
      <c r="L8" s="1"/>
      <c r="M8" s="1"/>
    </row>
    <row r="9" spans="1:13" ht="15.6" customHeight="1">
      <c r="A9" s="18">
        <v>2</v>
      </c>
      <c r="B9" s="10" t="s">
        <v>6</v>
      </c>
      <c r="C9" s="14">
        <v>1954.7</v>
      </c>
      <c r="D9" s="11">
        <v>42680</v>
      </c>
      <c r="E9" s="11">
        <f t="shared" ref="E9:E15" si="0">C9*D9</f>
        <v>83426596</v>
      </c>
      <c r="F9" s="16">
        <v>70904240.480000004</v>
      </c>
      <c r="G9" s="16">
        <v>11688089.560000001</v>
      </c>
      <c r="H9" s="7"/>
      <c r="I9" s="7"/>
      <c r="J9" s="1"/>
      <c r="K9" s="1"/>
      <c r="L9" s="1"/>
      <c r="M9" s="1"/>
    </row>
    <row r="10" spans="1:13" ht="15.6" customHeight="1">
      <c r="A10" s="18">
        <v>3</v>
      </c>
      <c r="B10" s="10" t="s">
        <v>7</v>
      </c>
      <c r="C10" s="14">
        <v>741.4</v>
      </c>
      <c r="D10" s="11">
        <v>42680</v>
      </c>
      <c r="E10" s="11">
        <f t="shared" si="0"/>
        <v>31642952</v>
      </c>
      <c r="F10" s="16">
        <v>26893336.010000002</v>
      </c>
      <c r="G10" s="16">
        <v>4433186.47</v>
      </c>
      <c r="H10" s="7"/>
      <c r="I10" s="7"/>
      <c r="J10" s="1"/>
      <c r="K10" s="1"/>
      <c r="L10" s="1"/>
      <c r="M10" s="1"/>
    </row>
    <row r="11" spans="1:13" ht="30" customHeight="1">
      <c r="A11" s="18">
        <v>4</v>
      </c>
      <c r="B11" s="10" t="s">
        <v>8</v>
      </c>
      <c r="C11" s="14">
        <v>310.8</v>
      </c>
      <c r="D11" s="11">
        <v>42680</v>
      </c>
      <c r="E11" s="11">
        <f t="shared" si="0"/>
        <v>13264944</v>
      </c>
      <c r="F11" s="16">
        <v>11273872.18</v>
      </c>
      <c r="G11" s="16">
        <v>1593123.5</v>
      </c>
      <c r="H11" s="7"/>
      <c r="I11" s="7"/>
      <c r="J11" s="1"/>
      <c r="K11" s="1"/>
      <c r="L11" s="1"/>
      <c r="M11" s="1"/>
    </row>
    <row r="12" spans="1:13" ht="31.15" customHeight="1">
      <c r="A12" s="18">
        <v>5</v>
      </c>
      <c r="B12" s="10" t="s">
        <v>9</v>
      </c>
      <c r="C12" s="14">
        <v>762.3</v>
      </c>
      <c r="D12" s="11">
        <v>42680</v>
      </c>
      <c r="E12" s="11">
        <f t="shared" si="0"/>
        <v>32534963.999999996</v>
      </c>
      <c r="F12" s="16">
        <v>27651456.760000002</v>
      </c>
      <c r="G12" s="16">
        <v>4558157.5999999996</v>
      </c>
      <c r="H12" s="7"/>
      <c r="I12" s="7"/>
      <c r="J12" s="1"/>
      <c r="K12" s="1"/>
      <c r="L12" s="1"/>
      <c r="M12" s="1"/>
    </row>
    <row r="13" spans="1:13" ht="15.6" customHeight="1">
      <c r="A13" s="18">
        <v>6</v>
      </c>
      <c r="B13" s="10" t="s">
        <v>10</v>
      </c>
      <c r="C13" s="14">
        <v>1671.4</v>
      </c>
      <c r="D13" s="11">
        <v>65000</v>
      </c>
      <c r="E13" s="11">
        <f t="shared" si="0"/>
        <v>108641000</v>
      </c>
      <c r="F13" s="16">
        <v>60628258.340000004</v>
      </c>
      <c r="G13" s="16">
        <v>40407871.659999996</v>
      </c>
      <c r="H13" s="7"/>
      <c r="I13" s="7"/>
      <c r="J13" s="1"/>
      <c r="K13" s="1"/>
      <c r="L13" s="1"/>
      <c r="M13" s="1"/>
    </row>
    <row r="14" spans="1:13" ht="15.6" customHeight="1">
      <c r="A14" s="18">
        <v>7</v>
      </c>
      <c r="B14" s="10" t="s">
        <v>11</v>
      </c>
      <c r="C14" s="14">
        <v>317</v>
      </c>
      <c r="D14" s="11">
        <v>42680</v>
      </c>
      <c r="E14" s="11">
        <f t="shared" si="0"/>
        <v>13529560</v>
      </c>
      <c r="F14" s="16">
        <v>11498769.24</v>
      </c>
      <c r="G14" s="16">
        <v>1354312.76</v>
      </c>
      <c r="H14" s="7"/>
      <c r="I14" s="7"/>
      <c r="J14" s="1"/>
      <c r="K14" s="1"/>
      <c r="L14" s="1"/>
      <c r="M14" s="1"/>
    </row>
    <row r="15" spans="1:13" ht="15.6" customHeight="1">
      <c r="A15" s="18">
        <v>8</v>
      </c>
      <c r="B15" s="10" t="s">
        <v>12</v>
      </c>
      <c r="C15" s="14">
        <v>865.9</v>
      </c>
      <c r="D15" s="11">
        <v>42680</v>
      </c>
      <c r="E15" s="11">
        <f t="shared" si="0"/>
        <v>36956612</v>
      </c>
      <c r="F15" s="16">
        <v>31409414.149999999</v>
      </c>
      <c r="G15" s="16">
        <v>4068933.37</v>
      </c>
      <c r="H15" s="7"/>
      <c r="I15" s="7"/>
      <c r="J15" s="1"/>
      <c r="K15" s="1"/>
      <c r="L15" s="1"/>
      <c r="M15" s="1"/>
    </row>
    <row r="16" spans="1:13" ht="15.6" customHeight="1">
      <c r="A16" s="18"/>
      <c r="B16" s="10" t="s">
        <v>18</v>
      </c>
      <c r="C16" s="14"/>
      <c r="D16" s="11"/>
      <c r="E16" s="11"/>
      <c r="F16" s="16">
        <v>0.98</v>
      </c>
      <c r="G16" s="16">
        <v>0.26</v>
      </c>
      <c r="H16" s="7"/>
      <c r="I16" s="7"/>
      <c r="J16" s="1"/>
      <c r="K16" s="1"/>
      <c r="L16" s="1"/>
      <c r="M16" s="1"/>
    </row>
    <row r="17" spans="1:13" ht="32.25" customHeight="1">
      <c r="A17" s="10"/>
      <c r="B17" s="12" t="s">
        <v>1</v>
      </c>
      <c r="C17" s="15">
        <f>SUM(C8:C15)</f>
        <v>7294.7000000000007</v>
      </c>
      <c r="D17" s="13"/>
      <c r="E17" s="13">
        <f t="shared" ref="E17" si="1">SUM(E8:E15)</f>
        <v>348643444</v>
      </c>
      <c r="F17" s="17">
        <f>SUM(F8:F16)</f>
        <v>264606269</v>
      </c>
      <c r="G17" s="17">
        <f>SUM(G8:G16)</f>
        <v>71830634.000000015</v>
      </c>
      <c r="H17" s="7"/>
      <c r="I17" s="7"/>
      <c r="J17" s="1"/>
      <c r="K17" s="1"/>
      <c r="L17" s="1"/>
      <c r="M17" s="1"/>
    </row>
    <row r="18" spans="1:13" ht="15.6" customHeight="1">
      <c r="A18" s="1"/>
      <c r="B18" s="1"/>
      <c r="C18" s="1"/>
      <c r="D18" s="1"/>
      <c r="E18" s="1"/>
      <c r="F18" s="1"/>
      <c r="G18" s="1"/>
      <c r="H18" s="7"/>
      <c r="I18" s="1"/>
      <c r="J18" s="1"/>
      <c r="K18" s="1"/>
      <c r="L18" s="1"/>
      <c r="M18" s="1"/>
    </row>
    <row r="19" spans="1:13" ht="15" customHeight="1">
      <c r="A19" s="5"/>
      <c r="B19" s="6"/>
      <c r="C19" s="4"/>
      <c r="D19" s="3"/>
      <c r="E19" s="4"/>
      <c r="F19" s="4"/>
      <c r="G19" s="1"/>
      <c r="H19" s="1"/>
      <c r="I19" s="1"/>
      <c r="J19" s="1"/>
      <c r="K19" s="1"/>
      <c r="L19" s="1"/>
      <c r="M19" s="1"/>
    </row>
    <row r="20" spans="1:13" ht="15" customHeight="1">
      <c r="A20" s="5"/>
      <c r="B20" s="6"/>
      <c r="C20" s="4"/>
      <c r="D20" s="3"/>
      <c r="E20" s="4"/>
      <c r="F20" s="4"/>
      <c r="G20" s="1"/>
      <c r="H20" s="1"/>
      <c r="I20" s="1"/>
      <c r="J20" s="1"/>
      <c r="K20" s="1"/>
      <c r="L20" s="1"/>
      <c r="M20" s="1"/>
    </row>
    <row r="21" spans="1:13" ht="15" customHeight="1">
      <c r="A21" s="5"/>
      <c r="B21" s="6"/>
      <c r="C21" s="4"/>
      <c r="D21" s="3"/>
      <c r="E21" s="4"/>
      <c r="F21" s="4"/>
      <c r="G21" s="1"/>
      <c r="H21" s="1"/>
      <c r="I21" s="1"/>
      <c r="J21" s="1"/>
      <c r="K21" s="1"/>
      <c r="L21" s="1"/>
      <c r="M21" s="1"/>
    </row>
  </sheetData>
  <mergeCells count="9">
    <mergeCell ref="B1:G1"/>
    <mergeCell ref="A5:A7"/>
    <mergeCell ref="C5:E5"/>
    <mergeCell ref="B5:B7"/>
    <mergeCell ref="A3:G3"/>
    <mergeCell ref="F5:G6"/>
    <mergeCell ref="E6:E7"/>
    <mergeCell ref="D6:D7"/>
    <mergeCell ref="C6:C7"/>
  </mergeCells>
  <pageMargins left="0.31496062992125984" right="0.11811023622047245" top="0.55118110236220474" bottom="0.35433070866141736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2021-10-25T12:40:55Z</cp:lastPrinted>
  <dcterms:created xsi:type="dcterms:W3CDTF">2016-05-04T08:50:01Z</dcterms:created>
  <dcterms:modified xsi:type="dcterms:W3CDTF">2021-10-25T12:41:27Z</dcterms:modified>
</cp:coreProperties>
</file>