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<sst xmlns="http://schemas.openxmlformats.org/spreadsheetml/2006/main" count="101" uniqueCount="90">
  <si>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</si>
  <si>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</si>
  <si>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</si>
  <si>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</si>
  <si>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</si>
  <si>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</si>
  <si>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</si>
  <si>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</si>
  <si>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</si>
  <si>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</si>
  <si>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</si>
  <si>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</si>
  <si>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</si>
  <si>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</si>
  <si>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</si>
  <si>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</si>
  <si>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</si>
  <si>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</si>
  <si>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</si>
  <si>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</si>
  <si>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</si>
  <si>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</si>
  <si>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</si>
  <si>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</si>
  <si>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</si>
  <si>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</si>
  <si>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</si>
  <si>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</si>
  <si>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</si>
  <si>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</si>
  <si>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</si>
  <si>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</si>
  <si>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</si>
  <si>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</si>
  <si>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</si>
  <si>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</si>
  <si>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</si>
  <si>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</si>
  <si>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</si>
  <si>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</si>
  <si>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</si>
  <si>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</si>
  <si>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</si>
  <si>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</si>
  <si>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</si>
  <si>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</si>
  <si>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</si>
  <si>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</si>
  <si>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</si>
  <si>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</si>
  <si>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</si>
  <si>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</si>
  <si>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</si>
  <si>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</si>
  <si>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</si>
  <si>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</si>
  <si>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</si>
  <si>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</si>
  <si>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</si>
  <si>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</si>
  <si>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</si>
  <si>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</si>
  <si>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</si>
  <si>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</si>
  <si>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</si>
  <si>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</si>
  <si>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</si>
  <si>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</si>
  <si>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</si>
  <si>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</si>
  <si>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</si>
  <si>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</si>
  <si>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</si>
  <si>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</si>
  <si>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</si>
  <si>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</si>
  <si>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</si>
  <si>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</si>
  <si>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</si>
  <si>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</si>
  <si>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</si>
  <si>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</si>
  <si>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</si>
  <si>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</si>
  <si>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</si>
  <si>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</si>
  <si>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Сведения о задолженности по единому налогу на вмененный доход для отдельных видов деятельности по состоянию на 01.10.2022 года</t>
  </si>
  <si>
    <t>Задолженность на 01.10.2022г.</t>
  </si>
  <si>
    <t>Отклонение показателя на 01.10.2022 года от показателя на 01.01.2022 года, (+/-)</t>
  </si>
  <si>
    <t>Темп роста (снижения) 01.10.2022 года к 01.01.2022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</si>
</sst>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J17" sqref="J17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87</v>
      </c>
      <c r="K6" s="14" t="s">
        <v>88</v>
      </c>
      <c r="L6" s="15" t="s">
        <v>89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95</v>
      </c>
      <c r="K8" s="22">
        <f>J8-G8</f>
        <v>-24</v>
      </c>
      <c r="L8" s="23">
        <f>J8/G8*100</f>
        <v>79.831932773109244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61</v>
      </c>
      <c r="K9" s="22">
        <f t="shared" ref="K9:K40" si="0">J9-G9</f>
        <v>-52</v>
      </c>
      <c r="L9" s="23">
        <f t="shared" ref="L9:L40" si="1">J9/G9*100</f>
        <v>53.982300884955748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53</v>
      </c>
      <c r="K10" s="22">
        <f t="shared" si="0"/>
        <v>-125</v>
      </c>
      <c r="L10" s="23">
        <f t="shared" si="1"/>
        <v>29.775280898876407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78</v>
      </c>
      <c r="K11" s="22">
        <f t="shared" si="0"/>
        <v>-44</v>
      </c>
      <c r="L11" s="23">
        <f t="shared" si="1"/>
        <v>63.934426229508205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77</v>
      </c>
      <c r="K12" s="22">
        <f t="shared" si="0"/>
        <v>-21</v>
      </c>
      <c r="L12" s="23">
        <f t="shared" si="1"/>
        <v>78.571428571428569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30</v>
      </c>
      <c r="K13" s="22">
        <f t="shared" si="0"/>
        <v>0</v>
      </c>
      <c r="L13" s="23">
        <f t="shared" si="1"/>
        <v>100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49</v>
      </c>
      <c r="K14" s="22">
        <f t="shared" si="0"/>
        <v>-104</v>
      </c>
      <c r="L14" s="23">
        <f t="shared" si="1"/>
        <v>32.026143790849673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48</v>
      </c>
      <c r="K15" s="22">
        <f t="shared" si="0"/>
        <v>-14</v>
      </c>
      <c r="L15" s="23">
        <f t="shared" si="1"/>
        <v>77.41935483870968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10</v>
      </c>
      <c r="K16" s="22">
        <f t="shared" si="0"/>
        <v>-19</v>
      </c>
      <c r="L16" s="23">
        <f t="shared" si="1"/>
        <v>34.482758620689658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136</v>
      </c>
      <c r="K17" s="22">
        <f t="shared" si="0"/>
        <v>-57</v>
      </c>
      <c r="L17" s="23">
        <f t="shared" si="1"/>
        <v>70.466321243523311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192</v>
      </c>
      <c r="K18" s="22">
        <f t="shared" si="0"/>
        <v>-72</v>
      </c>
      <c r="L18" s="23">
        <f t="shared" si="1"/>
        <v>72.727272727272734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82</v>
      </c>
      <c r="K19" s="22">
        <f t="shared" si="0"/>
        <v>-9</v>
      </c>
      <c r="L19" s="23">
        <f t="shared" si="1"/>
        <v>90.109890109890117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112</v>
      </c>
      <c r="K21" s="22">
        <f t="shared" si="0"/>
        <v>-10</v>
      </c>
      <c r="L21" s="23">
        <f t="shared" si="1"/>
        <v>91.803278688524586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149</v>
      </c>
      <c r="K22" s="22">
        <f t="shared" si="0"/>
        <v>-73</v>
      </c>
      <c r="L22" s="23">
        <f t="shared" si="1"/>
        <v>67.117117117117118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105</v>
      </c>
      <c r="K23" s="22">
        <f t="shared" si="0"/>
        <v>-34</v>
      </c>
      <c r="L23" s="23">
        <f t="shared" si="1"/>
        <v>75.539568345323744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94</v>
      </c>
      <c r="K24" s="22">
        <f t="shared" si="0"/>
        <v>-103</v>
      </c>
      <c r="L24" s="23">
        <f t="shared" si="1"/>
        <v>47.715736040609137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22</v>
      </c>
      <c r="K25" s="22">
        <f t="shared" si="0"/>
        <v>-23</v>
      </c>
      <c r="L25" s="23">
        <f t="shared" si="1"/>
        <v>48.888888888888886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25</v>
      </c>
      <c r="K26" s="22">
        <f t="shared" si="0"/>
        <v>-20</v>
      </c>
      <c r="L26" s="23">
        <f t="shared" si="1"/>
        <v>55.555555555555557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873</v>
      </c>
      <c r="K27" s="22">
        <f t="shared" si="0"/>
        <v>-111</v>
      </c>
      <c r="L27" s="23">
        <f t="shared" si="1"/>
        <v>88.719512195121951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49</v>
      </c>
      <c r="K28" s="22">
        <f t="shared" si="0"/>
        <v>-36</v>
      </c>
      <c r="L28" s="23">
        <f t="shared" si="1"/>
        <v>57.647058823529406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51</v>
      </c>
      <c r="K29" s="22">
        <f t="shared" si="0"/>
        <v>-14</v>
      </c>
      <c r="L29" s="23">
        <f t="shared" si="1"/>
        <v>78.461538461538467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156</v>
      </c>
      <c r="K30" s="22">
        <f t="shared" si="0"/>
        <v>-72</v>
      </c>
      <c r="L30" s="23">
        <f t="shared" si="1"/>
        <v>68.421052631578945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116</v>
      </c>
      <c r="K31" s="22">
        <f t="shared" si="0"/>
        <v>-7</v>
      </c>
      <c r="L31" s="23">
        <f t="shared" si="1"/>
        <v>94.308943089430898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68</v>
      </c>
      <c r="K32" s="22">
        <f t="shared" si="0"/>
        <v>-55</v>
      </c>
      <c r="L32" s="23">
        <f t="shared" si="1"/>
        <v>55.284552845528459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52</v>
      </c>
      <c r="K33" s="22">
        <f t="shared" si="0"/>
        <v>-40</v>
      </c>
      <c r="L33" s="23">
        <f t="shared" si="1"/>
        <v>56.521739130434781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26</v>
      </c>
      <c r="K34" s="22">
        <f t="shared" si="0"/>
        <v>-17</v>
      </c>
      <c r="L34" s="23">
        <f t="shared" si="1"/>
        <v>60.465116279069761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2225</v>
      </c>
      <c r="K36" s="22">
        <f t="shared" si="0"/>
        <v>16</v>
      </c>
      <c r="L36" s="23">
        <f t="shared" si="1"/>
        <v>100.72430964237211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12142</v>
      </c>
      <c r="K37" s="22">
        <f t="shared" si="0"/>
        <v>-4235</v>
      </c>
      <c r="L37" s="23">
        <f t="shared" si="1"/>
        <v>74.140562984673636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172</v>
      </c>
      <c r="K38" s="22">
        <f t="shared" si="0"/>
        <v>-249</v>
      </c>
      <c r="L38" s="23">
        <f t="shared" si="1"/>
        <v>40.855106888361043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98</v>
      </c>
      <c r="K39" s="22">
        <f t="shared" si="0"/>
        <v>-24</v>
      </c>
      <c r="L39" s="23">
        <f t="shared" si="1"/>
        <v>80.327868852459019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57</v>
      </c>
      <c r="K40" s="22">
        <f t="shared" si="0"/>
        <v>-72</v>
      </c>
      <c r="L40" s="23">
        <f t="shared" si="1"/>
        <v>44.186046511627907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17519</v>
      </c>
      <c r="K41" s="30">
        <f>J41-G41</f>
        <v>-5748</v>
      </c>
      <c r="L41" s="31">
        <f>J41/G41*100</f>
        <v>75.295482872738219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2022-10-24T12:06:12Z</dcterms:modified>
</cp:coreProperties>
</file>