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C36"/>
  <c r="C37"/>
  <c r="C38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30" i="2" l="1"/>
  <c r="AF19"/>
  <c r="AF18"/>
  <c r="J39"/>
  <c r="AF40"/>
  <c r="AF27"/>
  <c r="AE40"/>
  <c r="AE32"/>
  <c r="AE26"/>
  <c r="AE25"/>
  <c r="AF3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AB41" s="1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J41" i="2" l="1"/>
  <c r="L41"/>
  <c r="O41"/>
  <c r="AE39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C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<sst xmlns="http://schemas.openxmlformats.org/spreadsheetml/2006/main" count="403" uniqueCount="130">
  <si>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</si>
  <si>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</si>
  <si>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</si>
  <si>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</si>
  <si>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</si>
  <si>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</si>
  <si>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</si>
  <si>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</si>
  <si>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</si>
  <si>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</si>
  <si>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</si>
  <si>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</si>
  <si>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</si>
  <si>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</si>
  <si>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</si>
  <si>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</si>
  <si>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</si>
  <si>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</si>
  <si>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</si>
  <si>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</si>
  <si>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</si>
  <si>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</si>
  <si>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</si>
  <si>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</si>
  <si>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</si>
  <si>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</si>
  <si>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</si>
  <si>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</si>
  <si>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</si>
  <si>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</si>
  <si>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</si>
  <si>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</si>
  <si>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</si>
  <si>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</si>
  <si>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</si>
  <si>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</si>
  <si>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</si>
  <si>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</si>
  <si>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</si>
  <si>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</si>
  <si>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</si>
  <si>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</si>
  <si>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</si>
  <si>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</si>
  <si>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</si>
  <si>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</si>
  <si>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</si>
  <si>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</si>
  <si>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</si>
  <si>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</si>
  <si>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</si>
  <si>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</si>
  <si>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</si>
  <si>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</si>
  <si>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</si>
  <si>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</si>
  <si>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</si>
  <si>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</si>
  <si>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</si>
  <si>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</si>
  <si>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</si>
  <si>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</si>
  <si>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</si>
  <si>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</si>
  <si>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</si>
  <si>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</si>
  <si>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</si>
  <si>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</si>
  <si>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</si>
  <si>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</si>
  <si>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</si>
  <si>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</si>
  <si>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</si>
  <si>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</si>
  <si>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</si>
  <si>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</si>
  <si>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</si>
  <si>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</si>
  <si>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</si>
  <si>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</si>
  <si>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</si>
  <si>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</si>
  <si>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</si>
  <si>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</si>
  <si>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</si>
  <si>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</si>
  <si>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</si>
  <si>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</si>
  <si>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</si>
  <si>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</si>
  <si>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</si>
  <si>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</si>
  <si>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</si>
  <si>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</si>
  <si>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</si>
  <si>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</si>
  <si>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</si>
  <si>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</si>
  <si>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</si>
  <si>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</si>
  <si>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</si>
  <si>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</si>
  <si>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</si>
  <si>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</si>
  <si>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</si>
  <si>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</si>
  <si>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</si>
  <si>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</si>
  <si>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</si>
  <si>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</si>
  <si>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</si>
  <si>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</si>
  <si>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</si>
  <si>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НАЦИОНАЛЬНАЯ ЭКОНОМИКА                                  (РЗ 0400)</t>
  </si>
  <si>
    <t>ЖИЛИЩНО-КОММУНАЛЬНОЕ ХОЗЯЙСТВО (РЗ 0500)</t>
  </si>
  <si>
    <t>ОХРАНА ОКРУЖАЮЩЕЙ СРЕДЫ (РЗ 0600)</t>
  </si>
  <si>
    <t>ОБРАЗОВАНИЕ (РЗ 0700)</t>
  </si>
  <si>
    <t>КУЛЬТУРА, КИНЕМАТОГРАФИЯ                   (РЗ 0800)</t>
  </si>
  <si>
    <t>Всего местные бюджеты</t>
  </si>
  <si>
    <t>ЗДРАВООХРАНЕНИЕ                           (РЗ 0900)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</si>
  <si>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</si>
  <si>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</si>
  <si>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</si>
  <si>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</si>
  <si>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</si>
  <si>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</si>
  <si>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</si>
  <si>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</si>
  <si>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</si>
  <si>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 xml:space="preserve">Исполнение бюджетов муниципальных образований Курской области по расходам в разрезе разделов бюджетной классификации на 01.03.2022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</si>
</sst>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19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2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783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/>
      <sheetData sheetId="1">
        <row r="4">
          <cell r="CV4">
            <v>47298.651730000005</v>
          </cell>
          <cell r="CW4">
            <v>4953.5396000000001</v>
          </cell>
          <cell r="CX4">
            <v>41980.171999999999</v>
          </cell>
          <cell r="CY4">
            <v>1910.3390400000001</v>
          </cell>
          <cell r="CZ4">
            <v>0</v>
          </cell>
          <cell r="DA4">
            <v>0</v>
          </cell>
          <cell r="DB4">
            <v>2585</v>
          </cell>
          <cell r="DC4">
            <v>92.905000000000001</v>
          </cell>
          <cell r="DD4">
            <v>19349.758999999998</v>
          </cell>
          <cell r="DE4">
            <v>0.5</v>
          </cell>
          <cell r="DF4">
            <v>25339.62</v>
          </cell>
          <cell r="DG4">
            <v>11.822520000000001</v>
          </cell>
          <cell r="DH4">
            <v>0</v>
          </cell>
          <cell r="DI4">
            <v>0</v>
          </cell>
          <cell r="DJ4">
            <v>379466.18599999999</v>
          </cell>
          <cell r="DK4">
            <v>7530.1819099999993</v>
          </cell>
          <cell r="DL4">
            <v>24783.358</v>
          </cell>
          <cell r="DM4">
            <v>413.11217999999997</v>
          </cell>
          <cell r="DN4">
            <v>1626.3309999999999</v>
          </cell>
          <cell r="DO4">
            <v>0</v>
          </cell>
          <cell r="DP4">
            <v>88453.741999999998</v>
          </cell>
          <cell r="DQ4">
            <v>4749.3372900000004</v>
          </cell>
          <cell r="DR4">
            <v>11657</v>
          </cell>
          <cell r="DS4">
            <v>161.53622000000001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</row>
        <row r="5">
          <cell r="CV5">
            <v>53276.072790000006</v>
          </cell>
          <cell r="CW5">
            <v>4369.3935600000004</v>
          </cell>
          <cell r="CX5">
            <v>59127.983789999998</v>
          </cell>
          <cell r="CY5">
            <v>2127.8172300000001</v>
          </cell>
          <cell r="CZ5">
            <v>0</v>
          </cell>
          <cell r="DA5">
            <v>0</v>
          </cell>
          <cell r="DB5">
            <v>200</v>
          </cell>
          <cell r="DC5">
            <v>0</v>
          </cell>
          <cell r="DD5">
            <v>37804.998</v>
          </cell>
          <cell r="DE5">
            <v>21.970509999999997</v>
          </cell>
          <cell r="DF5">
            <v>19072.650000000001</v>
          </cell>
          <cell r="DG5">
            <v>0</v>
          </cell>
          <cell r="DH5">
            <v>50</v>
          </cell>
          <cell r="DI5">
            <v>0</v>
          </cell>
          <cell r="DJ5">
            <v>276074.89</v>
          </cell>
          <cell r="DK5">
            <v>5335.9279200000001</v>
          </cell>
          <cell r="DL5">
            <v>26210.004000000001</v>
          </cell>
          <cell r="DM5">
            <v>1720.3448899999999</v>
          </cell>
          <cell r="DN5">
            <v>303.55900000000003</v>
          </cell>
          <cell r="DO5">
            <v>0</v>
          </cell>
          <cell r="DP5">
            <v>70467.46776</v>
          </cell>
          <cell r="DQ5">
            <v>4249.5303800000002</v>
          </cell>
          <cell r="DR5">
            <v>9504.2739999999994</v>
          </cell>
          <cell r="DS5">
            <v>811.29728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</row>
        <row r="6">
          <cell r="CV6">
            <v>43327.745569999999</v>
          </cell>
          <cell r="CW6">
            <v>6007.7398499999999</v>
          </cell>
          <cell r="CX6">
            <v>40881.743519999996</v>
          </cell>
          <cell r="CY6">
            <v>2479.77988</v>
          </cell>
          <cell r="CZ6">
            <v>0</v>
          </cell>
          <cell r="DA6">
            <v>0</v>
          </cell>
          <cell r="DB6">
            <v>51</v>
          </cell>
          <cell r="DC6">
            <v>0</v>
          </cell>
          <cell r="DD6">
            <v>11384.241480000001</v>
          </cell>
          <cell r="DE6">
            <v>225.458</v>
          </cell>
          <cell r="DF6">
            <v>300</v>
          </cell>
          <cell r="DG6">
            <v>0</v>
          </cell>
          <cell r="DH6">
            <v>0</v>
          </cell>
          <cell r="DI6">
            <v>0</v>
          </cell>
          <cell r="DJ6">
            <v>465016.06199999998</v>
          </cell>
          <cell r="DK6">
            <v>11205.23587</v>
          </cell>
          <cell r="DL6">
            <v>30442.691999999999</v>
          </cell>
          <cell r="DM6">
            <v>2309.60205</v>
          </cell>
          <cell r="DN6">
            <v>851.08699999999999</v>
          </cell>
          <cell r="DO6">
            <v>0</v>
          </cell>
          <cell r="DP6">
            <v>115259.054</v>
          </cell>
          <cell r="DQ6">
            <v>5134.7884599999998</v>
          </cell>
          <cell r="DR6">
            <v>7439.44</v>
          </cell>
          <cell r="DS6">
            <v>474.01400000000001</v>
          </cell>
          <cell r="DT6">
            <v>0</v>
          </cell>
          <cell r="DU6">
            <v>0</v>
          </cell>
          <cell r="DV6">
            <v>2</v>
          </cell>
          <cell r="DW6">
            <v>0</v>
          </cell>
        </row>
        <row r="7">
          <cell r="CV7">
            <v>77407.845809999999</v>
          </cell>
          <cell r="CW7">
            <v>6938.4189499999993</v>
          </cell>
          <cell r="CX7">
            <v>48012.076000000001</v>
          </cell>
          <cell r="CY7">
            <v>1613.7108999999998</v>
          </cell>
          <cell r="CZ7">
            <v>0</v>
          </cell>
          <cell r="DA7">
            <v>0</v>
          </cell>
          <cell r="DB7">
            <v>135</v>
          </cell>
          <cell r="DC7">
            <v>0</v>
          </cell>
          <cell r="DD7">
            <v>14692.73</v>
          </cell>
          <cell r="DE7">
            <v>0</v>
          </cell>
          <cell r="DF7">
            <v>1641.1420000000001</v>
          </cell>
          <cell r="DG7">
            <v>118.47928</v>
          </cell>
          <cell r="DH7">
            <v>0</v>
          </cell>
          <cell r="DI7">
            <v>0</v>
          </cell>
          <cell r="DJ7">
            <v>365196.92599999998</v>
          </cell>
          <cell r="DK7">
            <v>4505.4311100000004</v>
          </cell>
          <cell r="DL7">
            <v>38860.275999999998</v>
          </cell>
          <cell r="DM7">
            <v>437.07279000000005</v>
          </cell>
          <cell r="DN7">
            <v>943.17899999999997</v>
          </cell>
          <cell r="DO7">
            <v>0</v>
          </cell>
          <cell r="DP7">
            <v>81908.385999999999</v>
          </cell>
          <cell r="DQ7">
            <v>4934.3322699999999</v>
          </cell>
          <cell r="DR7">
            <v>8536.1910000000007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</row>
        <row r="8">
          <cell r="CV8">
            <v>30348.441899999998</v>
          </cell>
          <cell r="CW8">
            <v>3260.0106900000001</v>
          </cell>
          <cell r="CX8">
            <v>31487.48</v>
          </cell>
          <cell r="CY8">
            <v>933.6998000000001</v>
          </cell>
          <cell r="CZ8">
            <v>0</v>
          </cell>
          <cell r="DA8">
            <v>0</v>
          </cell>
          <cell r="DB8">
            <v>2174</v>
          </cell>
          <cell r="DC8">
            <v>27</v>
          </cell>
          <cell r="DD8">
            <v>41686.552000000003</v>
          </cell>
          <cell r="DE8">
            <v>0</v>
          </cell>
          <cell r="DF8">
            <v>8716.83</v>
          </cell>
          <cell r="DG8">
            <v>0</v>
          </cell>
          <cell r="DH8">
            <v>0</v>
          </cell>
          <cell r="DI8">
            <v>0</v>
          </cell>
          <cell r="DJ8">
            <v>289105.81049</v>
          </cell>
          <cell r="DK8">
            <v>4475.5589199999995</v>
          </cell>
          <cell r="DL8">
            <v>44111.722000000002</v>
          </cell>
          <cell r="DM8">
            <v>2270.5627600000003</v>
          </cell>
          <cell r="DN8">
            <v>1236.096</v>
          </cell>
          <cell r="DO8">
            <v>0</v>
          </cell>
          <cell r="DP8">
            <v>61839.031999999999</v>
          </cell>
          <cell r="DQ8">
            <v>2906.7327699999996</v>
          </cell>
          <cell r="DR8">
            <v>120</v>
          </cell>
          <cell r="DS8">
            <v>15.7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</row>
        <row r="9">
          <cell r="CV9">
            <v>44670.291159999993</v>
          </cell>
          <cell r="CW9">
            <v>4530.2699599999996</v>
          </cell>
          <cell r="CX9">
            <v>44850.276159999994</v>
          </cell>
          <cell r="CY9">
            <v>885.16789000000017</v>
          </cell>
          <cell r="CZ9">
            <v>0</v>
          </cell>
          <cell r="DA9">
            <v>0</v>
          </cell>
          <cell r="DB9">
            <v>430</v>
          </cell>
          <cell r="DC9">
            <v>0</v>
          </cell>
          <cell r="DD9">
            <v>8958.0169999999998</v>
          </cell>
          <cell r="DE9">
            <v>2175.87</v>
          </cell>
          <cell r="DF9">
            <v>29019.309839999998</v>
          </cell>
          <cell r="DG9">
            <v>0</v>
          </cell>
          <cell r="DH9">
            <v>0</v>
          </cell>
          <cell r="DI9">
            <v>0</v>
          </cell>
          <cell r="DJ9">
            <v>306363.5</v>
          </cell>
          <cell r="DK9">
            <v>5533.0144399999999</v>
          </cell>
          <cell r="DL9">
            <v>45918.732000000004</v>
          </cell>
          <cell r="DM9">
            <v>716.03514000000007</v>
          </cell>
          <cell r="DN9">
            <v>1290.268</v>
          </cell>
          <cell r="DO9">
            <v>0</v>
          </cell>
          <cell r="DP9">
            <v>66686.228000000003</v>
          </cell>
          <cell r="DQ9">
            <v>3552.0695500000002</v>
          </cell>
          <cell r="DR9">
            <v>146</v>
          </cell>
          <cell r="DS9">
            <v>16.05</v>
          </cell>
          <cell r="DT9">
            <v>2644.076</v>
          </cell>
          <cell r="DU9">
            <v>43.698999999999998</v>
          </cell>
          <cell r="DV9">
            <v>0</v>
          </cell>
          <cell r="DW9">
            <v>0</v>
          </cell>
        </row>
        <row r="10">
          <cell r="CV10">
            <v>81097.927439999999</v>
          </cell>
          <cell r="CW10">
            <v>4495.3586699999996</v>
          </cell>
          <cell r="CX10">
            <v>82925.424840000007</v>
          </cell>
          <cell r="CY10">
            <v>2270.18912</v>
          </cell>
          <cell r="CZ10">
            <v>0</v>
          </cell>
          <cell r="DA10">
            <v>0</v>
          </cell>
          <cell r="DB10">
            <v>6872.9849999999997</v>
          </cell>
          <cell r="DC10">
            <v>257.93557999999996</v>
          </cell>
          <cell r="DD10">
            <v>34018.364999999998</v>
          </cell>
          <cell r="DE10">
            <v>0</v>
          </cell>
          <cell r="DF10">
            <v>255.73673000000002</v>
          </cell>
          <cell r="DG10">
            <v>0</v>
          </cell>
          <cell r="DH10">
            <v>0</v>
          </cell>
          <cell r="DI10">
            <v>0</v>
          </cell>
          <cell r="DJ10">
            <v>432441.68355000002</v>
          </cell>
          <cell r="DK10">
            <v>7188.6857399999999</v>
          </cell>
          <cell r="DL10">
            <v>41652.010880000002</v>
          </cell>
          <cell r="DM10">
            <v>600.37211000000002</v>
          </cell>
          <cell r="DN10">
            <v>1030.047</v>
          </cell>
          <cell r="DO10">
            <v>0</v>
          </cell>
          <cell r="DP10">
            <v>135947.41800000001</v>
          </cell>
          <cell r="DQ10">
            <v>7209.74143</v>
          </cell>
          <cell r="DR10">
            <v>365</v>
          </cell>
          <cell r="DS10">
            <v>11.2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</row>
        <row r="11">
          <cell r="CV11">
            <v>86264.064009999987</v>
          </cell>
          <cell r="CW11">
            <v>4829.54925</v>
          </cell>
          <cell r="CX11">
            <v>90063.27300999999</v>
          </cell>
          <cell r="CY11">
            <v>1447.1477299999999</v>
          </cell>
          <cell r="CZ11">
            <v>0</v>
          </cell>
          <cell r="DA11">
            <v>0</v>
          </cell>
          <cell r="DB11">
            <v>3050</v>
          </cell>
          <cell r="DC11">
            <v>0</v>
          </cell>
          <cell r="DD11">
            <v>33204.826379999999</v>
          </cell>
          <cell r="DE11">
            <v>621.82336999999995</v>
          </cell>
          <cell r="DF11">
            <v>11876.8</v>
          </cell>
          <cell r="DG11">
            <v>26.631360000000001</v>
          </cell>
          <cell r="DH11">
            <v>0</v>
          </cell>
          <cell r="DI11">
            <v>0</v>
          </cell>
          <cell r="DJ11">
            <v>373851.723</v>
          </cell>
          <cell r="DK11">
            <v>9711.18498</v>
          </cell>
          <cell r="DL11">
            <v>31497.777999999998</v>
          </cell>
          <cell r="DM11">
            <v>550.23563999999999</v>
          </cell>
          <cell r="DN11">
            <v>276.47300000000001</v>
          </cell>
          <cell r="DO11">
            <v>0</v>
          </cell>
          <cell r="DP11">
            <v>76516.206000000006</v>
          </cell>
          <cell r="DQ11">
            <v>3454.5476800000001</v>
          </cell>
          <cell r="DR11">
            <v>4800.1000000000004</v>
          </cell>
          <cell r="DS11">
            <v>69.5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</row>
        <row r="12">
          <cell r="CV12">
            <v>157506.71197</v>
          </cell>
          <cell r="CW12">
            <v>3851.0899900000004</v>
          </cell>
          <cell r="CX12">
            <v>32890.510999999999</v>
          </cell>
          <cell r="CY12">
            <v>916.96576000000005</v>
          </cell>
          <cell r="CZ12">
            <v>0</v>
          </cell>
          <cell r="DA12">
            <v>0</v>
          </cell>
          <cell r="DB12">
            <v>615.36699999999996</v>
          </cell>
          <cell r="DC12">
            <v>0</v>
          </cell>
          <cell r="DD12">
            <v>16845.95</v>
          </cell>
          <cell r="DE12">
            <v>80.25</v>
          </cell>
          <cell r="DF12">
            <v>27643.227999999999</v>
          </cell>
          <cell r="DG12">
            <v>275.76582000000002</v>
          </cell>
          <cell r="DH12">
            <v>0</v>
          </cell>
          <cell r="DI12">
            <v>0</v>
          </cell>
          <cell r="DJ12">
            <v>198630.11600000001</v>
          </cell>
          <cell r="DK12">
            <v>5185.2085600000009</v>
          </cell>
          <cell r="DL12">
            <v>25531.185000000001</v>
          </cell>
          <cell r="DM12">
            <v>533.07626000000005</v>
          </cell>
          <cell r="DN12">
            <v>254.803</v>
          </cell>
          <cell r="DO12">
            <v>0</v>
          </cell>
          <cell r="DP12">
            <v>53982.379000000001</v>
          </cell>
          <cell r="DQ12">
            <v>2426.8928100000003</v>
          </cell>
          <cell r="DR12">
            <v>9155.0810000000001</v>
          </cell>
          <cell r="DS12">
            <v>253.43889000000001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</row>
        <row r="13">
          <cell r="CV13">
            <v>49207.880069999999</v>
          </cell>
          <cell r="CW13">
            <v>4231.4455399999997</v>
          </cell>
          <cell r="CX13">
            <v>49207.880069999999</v>
          </cell>
          <cell r="CY13">
            <v>1742.69505</v>
          </cell>
          <cell r="CZ13">
            <v>0</v>
          </cell>
          <cell r="DA13">
            <v>0</v>
          </cell>
          <cell r="DB13">
            <v>2559.1750000000002</v>
          </cell>
          <cell r="DC13">
            <v>167.56107</v>
          </cell>
          <cell r="DD13">
            <v>24332.991180000001</v>
          </cell>
          <cell r="DE13">
            <v>130.91338999999999</v>
          </cell>
          <cell r="DF13">
            <v>6900</v>
          </cell>
          <cell r="DG13">
            <v>0</v>
          </cell>
          <cell r="DH13">
            <v>0</v>
          </cell>
          <cell r="DI13">
            <v>0</v>
          </cell>
          <cell r="DJ13">
            <v>435194.50569999998</v>
          </cell>
          <cell r="DK13">
            <v>3945.3710499999997</v>
          </cell>
          <cell r="DL13">
            <v>47804.307000000001</v>
          </cell>
          <cell r="DM13">
            <v>2989.8080800000002</v>
          </cell>
          <cell r="DN13">
            <v>731.90700000000004</v>
          </cell>
          <cell r="DO13">
            <v>0</v>
          </cell>
          <cell r="DP13">
            <v>123965.63499999999</v>
          </cell>
          <cell r="DQ13">
            <v>4909.5557900000003</v>
          </cell>
          <cell r="DR13">
            <v>160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</row>
        <row r="14">
          <cell r="CV14">
            <v>107735.89496999999</v>
          </cell>
          <cell r="CW14">
            <v>14411.4414</v>
          </cell>
          <cell r="CX14">
            <v>110643.17137000001</v>
          </cell>
          <cell r="CY14">
            <v>7087.6870499999995</v>
          </cell>
          <cell r="CZ14">
            <v>0</v>
          </cell>
          <cell r="DA14">
            <v>0</v>
          </cell>
          <cell r="DB14">
            <v>300</v>
          </cell>
          <cell r="DC14">
            <v>0</v>
          </cell>
          <cell r="DD14">
            <v>152273.10828000001</v>
          </cell>
          <cell r="DE14">
            <v>1000</v>
          </cell>
          <cell r="DF14">
            <v>18582.942999999999</v>
          </cell>
          <cell r="DG14">
            <v>0</v>
          </cell>
          <cell r="DH14">
            <v>1400</v>
          </cell>
          <cell r="DI14">
            <v>0</v>
          </cell>
          <cell r="DJ14">
            <v>728481.81267000001</v>
          </cell>
          <cell r="DK14">
            <v>8990.3616500000007</v>
          </cell>
          <cell r="DL14">
            <v>32907.89572</v>
          </cell>
          <cell r="DM14">
            <v>605.01595999999995</v>
          </cell>
          <cell r="DN14">
            <v>1084.22</v>
          </cell>
          <cell r="DO14">
            <v>0</v>
          </cell>
          <cell r="DP14">
            <v>305689.19224</v>
          </cell>
          <cell r="DQ14">
            <v>15255.757250000002</v>
          </cell>
          <cell r="DR14">
            <v>17222.259570000002</v>
          </cell>
          <cell r="DS14">
            <v>145.33377999999999</v>
          </cell>
          <cell r="DT14">
            <v>0</v>
          </cell>
          <cell r="DU14">
            <v>0</v>
          </cell>
          <cell r="DV14">
            <v>1.5853199999999998</v>
          </cell>
          <cell r="DW14">
            <v>0</v>
          </cell>
        </row>
        <row r="15">
          <cell r="CV15">
            <v>34068.553060000006</v>
          </cell>
          <cell r="CW15">
            <v>5022.5548200000003</v>
          </cell>
          <cell r="CX15">
            <v>33600.693629999994</v>
          </cell>
          <cell r="CY15">
            <v>2396.7746799999995</v>
          </cell>
          <cell r="CZ15">
            <v>0</v>
          </cell>
          <cell r="DA15">
            <v>0</v>
          </cell>
          <cell r="DB15">
            <v>20</v>
          </cell>
          <cell r="DC15">
            <v>0</v>
          </cell>
          <cell r="DD15">
            <v>10290.281999999999</v>
          </cell>
          <cell r="DE15">
            <v>2421.7905499999997</v>
          </cell>
          <cell r="DF15">
            <v>300</v>
          </cell>
          <cell r="DG15">
            <v>0</v>
          </cell>
          <cell r="DH15">
            <v>0</v>
          </cell>
          <cell r="DI15">
            <v>0</v>
          </cell>
          <cell r="DJ15">
            <v>309733.34607999999</v>
          </cell>
          <cell r="DK15">
            <v>5905.4564399999999</v>
          </cell>
          <cell r="DL15">
            <v>30711.22783</v>
          </cell>
          <cell r="DM15">
            <v>5040.97361</v>
          </cell>
          <cell r="DN15">
            <v>1984.0619999999999</v>
          </cell>
          <cell r="DO15">
            <v>0</v>
          </cell>
          <cell r="DP15">
            <v>115191.53599999999</v>
          </cell>
          <cell r="DQ15">
            <v>4562.3660899999995</v>
          </cell>
          <cell r="DR15">
            <v>7566.30296</v>
          </cell>
          <cell r="DS15">
            <v>1823.3387399999999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</row>
        <row r="16">
          <cell r="CV16">
            <v>57236.260909999997</v>
          </cell>
          <cell r="CW16">
            <v>4644.2863399999997</v>
          </cell>
          <cell r="CX16">
            <v>42827.612000000001</v>
          </cell>
          <cell r="CY16">
            <v>2041.2918500000001</v>
          </cell>
          <cell r="CZ16">
            <v>0</v>
          </cell>
          <cell r="DA16">
            <v>0</v>
          </cell>
          <cell r="DB16">
            <v>130</v>
          </cell>
          <cell r="DC16">
            <v>0</v>
          </cell>
          <cell r="DD16">
            <v>9200.8709999999992</v>
          </cell>
          <cell r="DE16">
            <v>25.63898</v>
          </cell>
          <cell r="DF16">
            <v>106</v>
          </cell>
          <cell r="DG16">
            <v>0</v>
          </cell>
          <cell r="DH16">
            <v>0</v>
          </cell>
          <cell r="DI16">
            <v>0</v>
          </cell>
          <cell r="DJ16">
            <v>277670.44799999997</v>
          </cell>
          <cell r="DK16">
            <v>5337.7766900000006</v>
          </cell>
          <cell r="DL16">
            <v>36214.529000000002</v>
          </cell>
          <cell r="DM16">
            <v>936.16759999999999</v>
          </cell>
          <cell r="DN16">
            <v>596.28300000000002</v>
          </cell>
          <cell r="DO16">
            <v>0</v>
          </cell>
          <cell r="DP16">
            <v>62010.741000000002</v>
          </cell>
          <cell r="DQ16">
            <v>3853.6247499999999</v>
          </cell>
          <cell r="DR16">
            <v>310.13</v>
          </cell>
          <cell r="DS16">
            <v>99.995000000000005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</row>
        <row r="17">
          <cell r="CV17">
            <v>90888.47484000001</v>
          </cell>
          <cell r="CW17">
            <v>4586.0950499999999</v>
          </cell>
          <cell r="CX17">
            <v>39341.200269999994</v>
          </cell>
          <cell r="CY17">
            <v>1154.7058400000001</v>
          </cell>
          <cell r="CZ17">
            <v>0</v>
          </cell>
          <cell r="DA17">
            <v>0</v>
          </cell>
          <cell r="DB17">
            <v>200</v>
          </cell>
          <cell r="DC17">
            <v>0</v>
          </cell>
          <cell r="DD17">
            <v>54473.284</v>
          </cell>
          <cell r="DE17">
            <v>0</v>
          </cell>
          <cell r="DF17">
            <v>12702</v>
          </cell>
          <cell r="DG17">
            <v>0</v>
          </cell>
          <cell r="DH17">
            <v>0</v>
          </cell>
          <cell r="DI17">
            <v>0</v>
          </cell>
          <cell r="DJ17">
            <v>319371.97200000001</v>
          </cell>
          <cell r="DK17">
            <v>6429.3299699999998</v>
          </cell>
          <cell r="DL17">
            <v>26726.350999999999</v>
          </cell>
          <cell r="DM17">
            <v>839.92588000000001</v>
          </cell>
          <cell r="DN17">
            <v>271.05500000000001</v>
          </cell>
          <cell r="DO17">
            <v>0</v>
          </cell>
          <cell r="DP17">
            <v>53213.622000000003</v>
          </cell>
          <cell r="DQ17">
            <v>2849.8705199999999</v>
          </cell>
          <cell r="DR17">
            <v>180</v>
          </cell>
          <cell r="DS17">
            <v>9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</row>
        <row r="18">
          <cell r="CV18">
            <v>78739.195770000006</v>
          </cell>
          <cell r="CW18">
            <v>9509.8440800000008</v>
          </cell>
          <cell r="CX18">
            <v>78689.195770000006</v>
          </cell>
          <cell r="CY18">
            <v>1218.62121</v>
          </cell>
          <cell r="CZ18">
            <v>0</v>
          </cell>
          <cell r="DA18">
            <v>0</v>
          </cell>
          <cell r="DB18">
            <v>6537.1844000000001</v>
          </cell>
          <cell r="DC18">
            <v>110</v>
          </cell>
          <cell r="DD18">
            <v>17463.43118</v>
          </cell>
          <cell r="DE18">
            <v>308.8</v>
          </cell>
          <cell r="DF18">
            <v>1700</v>
          </cell>
          <cell r="DG18">
            <v>0</v>
          </cell>
          <cell r="DH18">
            <v>0</v>
          </cell>
          <cell r="DI18">
            <v>0</v>
          </cell>
          <cell r="DJ18">
            <v>394877.99563000002</v>
          </cell>
          <cell r="DK18">
            <v>5982.1511100000007</v>
          </cell>
          <cell r="DL18">
            <v>46958.535889999999</v>
          </cell>
          <cell r="DM18">
            <v>499.69531999999992</v>
          </cell>
          <cell r="DN18">
            <v>1030.047</v>
          </cell>
          <cell r="DO18">
            <v>0</v>
          </cell>
          <cell r="DP18">
            <v>96328.512000000002</v>
          </cell>
          <cell r="DQ18">
            <v>5694.9914800000006</v>
          </cell>
          <cell r="DR18">
            <v>100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</row>
        <row r="19">
          <cell r="CV19">
            <v>76472.455000000002</v>
          </cell>
          <cell r="CW19">
            <v>9252.7926700000007</v>
          </cell>
          <cell r="CX19">
            <v>78000.967000000004</v>
          </cell>
          <cell r="CY19">
            <v>4533.4070200000006</v>
          </cell>
          <cell r="CZ19">
            <v>0</v>
          </cell>
          <cell r="DA19">
            <v>0</v>
          </cell>
          <cell r="DB19">
            <v>50</v>
          </cell>
          <cell r="DC19">
            <v>0</v>
          </cell>
          <cell r="DD19">
            <v>38319.548000000003</v>
          </cell>
          <cell r="DE19">
            <v>0</v>
          </cell>
          <cell r="DF19">
            <v>4520</v>
          </cell>
          <cell r="DG19">
            <v>0</v>
          </cell>
          <cell r="DH19">
            <v>0</v>
          </cell>
          <cell r="DI19">
            <v>0</v>
          </cell>
          <cell r="DJ19">
            <v>522655.40399999998</v>
          </cell>
          <cell r="DK19">
            <v>6003.2176100000006</v>
          </cell>
          <cell r="DL19">
            <v>57714.044000000002</v>
          </cell>
          <cell r="DM19">
            <v>4291.3581199999999</v>
          </cell>
          <cell r="DN19">
            <v>1458.204</v>
          </cell>
          <cell r="DO19">
            <v>0</v>
          </cell>
          <cell r="DP19">
            <v>148117.149</v>
          </cell>
          <cell r="DQ19">
            <v>8795.6823100000001</v>
          </cell>
          <cell r="DR19">
            <v>390</v>
          </cell>
          <cell r="DS19">
            <v>12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</row>
        <row r="20">
          <cell r="CV20">
            <v>57090.55803</v>
          </cell>
          <cell r="CW20">
            <v>7727.9465899999996</v>
          </cell>
          <cell r="CX20">
            <v>107294.5143</v>
          </cell>
          <cell r="CY20">
            <v>3783.6798699999999</v>
          </cell>
          <cell r="CZ20">
            <v>0</v>
          </cell>
          <cell r="DA20">
            <v>0</v>
          </cell>
          <cell r="DB20">
            <v>2131.491</v>
          </cell>
          <cell r="DC20">
            <v>24</v>
          </cell>
          <cell r="DD20">
            <v>14519.995000000001</v>
          </cell>
          <cell r="DE20">
            <v>442</v>
          </cell>
          <cell r="DF20">
            <v>14336.43</v>
          </cell>
          <cell r="DG20">
            <v>96.204499999999996</v>
          </cell>
          <cell r="DH20">
            <v>0</v>
          </cell>
          <cell r="DI20">
            <v>0</v>
          </cell>
          <cell r="DJ20">
            <v>518498.13370000001</v>
          </cell>
          <cell r="DK20">
            <v>8938.7529800000011</v>
          </cell>
          <cell r="DL20">
            <v>19288.507000000001</v>
          </cell>
          <cell r="DM20">
            <v>288.601</v>
          </cell>
          <cell r="DN20">
            <v>223.267</v>
          </cell>
          <cell r="DO20">
            <v>0</v>
          </cell>
          <cell r="DP20">
            <v>131418.22899999999</v>
          </cell>
          <cell r="DQ20">
            <v>7777.4470199999996</v>
          </cell>
          <cell r="DR20">
            <v>200</v>
          </cell>
          <cell r="DS20">
            <v>16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</row>
        <row r="21">
          <cell r="CV21">
            <v>34364.185799999999</v>
          </cell>
          <cell r="CW21">
            <v>4411.7249699999993</v>
          </cell>
          <cell r="CX21">
            <v>34374.185799999999</v>
          </cell>
          <cell r="CY21">
            <v>2506.44769</v>
          </cell>
          <cell r="CZ21">
            <v>0</v>
          </cell>
          <cell r="DA21">
            <v>0</v>
          </cell>
          <cell r="DB21">
            <v>2660.2539999999999</v>
          </cell>
          <cell r="DC21">
            <v>166.88157999999999</v>
          </cell>
          <cell r="DD21">
            <v>9961.7389999999996</v>
          </cell>
          <cell r="DE21">
            <v>682.28899999999999</v>
          </cell>
          <cell r="DF21">
            <v>1709.8642</v>
          </cell>
          <cell r="DG21">
            <v>61.620730000000002</v>
          </cell>
          <cell r="DH21">
            <v>0</v>
          </cell>
          <cell r="DI21">
            <v>0</v>
          </cell>
          <cell r="DJ21">
            <v>300151.93699999998</v>
          </cell>
          <cell r="DK21">
            <v>7161.2343500000006</v>
          </cell>
          <cell r="DL21">
            <v>41390.493999999999</v>
          </cell>
          <cell r="DM21">
            <v>2536.77027</v>
          </cell>
          <cell r="DN21">
            <v>146.459</v>
          </cell>
          <cell r="DO21">
            <v>0</v>
          </cell>
          <cell r="DP21">
            <v>75879.875</v>
          </cell>
          <cell r="DQ21">
            <v>5930.9089599999998</v>
          </cell>
          <cell r="DR21">
            <v>150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</row>
        <row r="22">
          <cell r="CV22">
            <v>68169.557050000003</v>
          </cell>
          <cell r="CW22">
            <v>8220.1780300000009</v>
          </cell>
          <cell r="CX22">
            <v>157828.73000000001</v>
          </cell>
          <cell r="CY22">
            <v>1770.77901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59384.73</v>
          </cell>
          <cell r="DE22">
            <v>1646.2069899999999</v>
          </cell>
          <cell r="DF22">
            <v>1690.885</v>
          </cell>
          <cell r="DG22">
            <v>0</v>
          </cell>
          <cell r="DH22">
            <v>0</v>
          </cell>
          <cell r="DI22">
            <v>0</v>
          </cell>
          <cell r="DJ22">
            <v>328345.90500000003</v>
          </cell>
          <cell r="DK22">
            <v>7051.3969800000004</v>
          </cell>
          <cell r="DL22">
            <v>36277.050000000003</v>
          </cell>
          <cell r="DM22">
            <v>549.31563000000006</v>
          </cell>
          <cell r="DN22">
            <v>542.11</v>
          </cell>
          <cell r="DO22">
            <v>0</v>
          </cell>
          <cell r="DP22">
            <v>80973.945000000007</v>
          </cell>
          <cell r="DQ22">
            <v>4050.8795800000003</v>
          </cell>
          <cell r="DR22">
            <v>21521.279999999999</v>
          </cell>
          <cell r="DS22">
            <v>569.22718000000009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</row>
        <row r="23">
          <cell r="CV23">
            <v>104763.73372</v>
          </cell>
          <cell r="CW23">
            <v>4361.6166499999999</v>
          </cell>
          <cell r="CX23">
            <v>105053.73372</v>
          </cell>
          <cell r="CY23">
            <v>1037.0673000000002</v>
          </cell>
          <cell r="CZ23">
            <v>0</v>
          </cell>
          <cell r="DA23">
            <v>0</v>
          </cell>
          <cell r="DB23">
            <v>2874.6439999999998</v>
          </cell>
          <cell r="DC23">
            <v>24.770979999999998</v>
          </cell>
          <cell r="DD23">
            <v>30795.964979999997</v>
          </cell>
          <cell r="DE23">
            <v>1.19025</v>
          </cell>
          <cell r="DF23">
            <v>33066.66663</v>
          </cell>
          <cell r="DG23">
            <v>800.40575000000001</v>
          </cell>
          <cell r="DH23">
            <v>0</v>
          </cell>
          <cell r="DI23">
            <v>0</v>
          </cell>
          <cell r="DJ23">
            <v>644810.08799999999</v>
          </cell>
          <cell r="DK23">
            <v>14492.483039999999</v>
          </cell>
          <cell r="DL23">
            <v>55129.781999999999</v>
          </cell>
          <cell r="DM23">
            <v>1063.87274</v>
          </cell>
          <cell r="DN23">
            <v>813.16600000000005</v>
          </cell>
          <cell r="DO23">
            <v>0</v>
          </cell>
          <cell r="DP23">
            <v>152672.63500000001</v>
          </cell>
          <cell r="DQ23">
            <v>9068.4005499999985</v>
          </cell>
          <cell r="DR23">
            <v>1826.203</v>
          </cell>
          <cell r="DS23">
            <v>46.06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</row>
        <row r="24">
          <cell r="CV24">
            <v>73397.256970000002</v>
          </cell>
          <cell r="CW24">
            <v>5264.3391600000004</v>
          </cell>
          <cell r="CX24">
            <v>49576.108</v>
          </cell>
          <cell r="CY24">
            <v>3367.4816399999995</v>
          </cell>
          <cell r="CZ24">
            <v>0</v>
          </cell>
          <cell r="DA24">
            <v>0</v>
          </cell>
          <cell r="DB24">
            <v>2870.134</v>
          </cell>
          <cell r="DC24">
            <v>206.52494000000002</v>
          </cell>
          <cell r="DD24">
            <v>16225.954</v>
          </cell>
          <cell r="DE24">
            <v>137.1772</v>
          </cell>
          <cell r="DF24">
            <v>38411.612000000001</v>
          </cell>
          <cell r="DG24">
            <v>0</v>
          </cell>
          <cell r="DH24">
            <v>0</v>
          </cell>
          <cell r="DI24">
            <v>0</v>
          </cell>
          <cell r="DJ24">
            <v>329463.64500000002</v>
          </cell>
          <cell r="DK24">
            <v>5743.4067599999998</v>
          </cell>
          <cell r="DL24">
            <v>59160.887999999999</v>
          </cell>
          <cell r="DM24">
            <v>746.21569</v>
          </cell>
          <cell r="DN24">
            <v>352.31400000000002</v>
          </cell>
          <cell r="DO24">
            <v>0</v>
          </cell>
          <cell r="DP24">
            <v>88134.555999999997</v>
          </cell>
          <cell r="DQ24">
            <v>5240.1400999999996</v>
          </cell>
          <cell r="DR24">
            <v>540</v>
          </cell>
          <cell r="DS24">
            <v>6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</row>
        <row r="25">
          <cell r="CV25">
            <v>60554.27678</v>
          </cell>
          <cell r="CW25">
            <v>6424.1710499999999</v>
          </cell>
          <cell r="CX25">
            <v>64698.813999999998</v>
          </cell>
          <cell r="CY25">
            <v>1711.5914399999999</v>
          </cell>
          <cell r="CZ25">
            <v>0</v>
          </cell>
          <cell r="DA25">
            <v>0</v>
          </cell>
          <cell r="DB25">
            <v>628</v>
          </cell>
          <cell r="DC25">
            <v>0</v>
          </cell>
          <cell r="DD25">
            <v>40959.449000000001</v>
          </cell>
          <cell r="DE25">
            <v>7</v>
          </cell>
          <cell r="DF25">
            <v>33771.82</v>
          </cell>
          <cell r="DG25">
            <v>0</v>
          </cell>
          <cell r="DH25">
            <v>0</v>
          </cell>
          <cell r="DI25">
            <v>0</v>
          </cell>
          <cell r="DJ25">
            <v>303502.55300000001</v>
          </cell>
          <cell r="DK25">
            <v>6673.9415100000006</v>
          </cell>
          <cell r="DL25">
            <v>25527.523000000001</v>
          </cell>
          <cell r="DM25">
            <v>376.40249</v>
          </cell>
          <cell r="DN25">
            <v>574.61400000000003</v>
          </cell>
          <cell r="DO25">
            <v>0</v>
          </cell>
          <cell r="DP25">
            <v>82003.516000000003</v>
          </cell>
          <cell r="DQ25">
            <v>4831.7597599999999</v>
          </cell>
          <cell r="DR25">
            <v>15803.847</v>
          </cell>
          <cell r="DS25">
            <v>188.11682999999999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</row>
        <row r="26">
          <cell r="CV26">
            <v>77654.638569999996</v>
          </cell>
          <cell r="CW26">
            <v>5828.1765999999998</v>
          </cell>
          <cell r="CX26">
            <v>80944.809039999993</v>
          </cell>
          <cell r="CY26">
            <v>2038.8416500000001</v>
          </cell>
          <cell r="CZ26">
            <v>0</v>
          </cell>
          <cell r="DA26">
            <v>0</v>
          </cell>
          <cell r="DB26">
            <v>995</v>
          </cell>
          <cell r="DC26">
            <v>0</v>
          </cell>
          <cell r="DD26">
            <v>13242.966</v>
          </cell>
          <cell r="DE26">
            <v>7</v>
          </cell>
          <cell r="DF26">
            <v>2855.25</v>
          </cell>
          <cell r="DG26">
            <v>0</v>
          </cell>
          <cell r="DH26">
            <v>0</v>
          </cell>
          <cell r="DI26">
            <v>0</v>
          </cell>
          <cell r="DJ26">
            <v>563504.91096000001</v>
          </cell>
          <cell r="DK26">
            <v>9988.6845499999981</v>
          </cell>
          <cell r="DL26">
            <v>30237.67</v>
          </cell>
          <cell r="DM26">
            <v>732.82293000000004</v>
          </cell>
          <cell r="DN26">
            <v>1301.1030000000001</v>
          </cell>
          <cell r="DO26">
            <v>0</v>
          </cell>
          <cell r="DP26">
            <v>157372.546</v>
          </cell>
          <cell r="DQ26">
            <v>8984.9575000000004</v>
          </cell>
          <cell r="DR26">
            <v>235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</row>
        <row r="27">
          <cell r="CV27">
            <v>46835.964</v>
          </cell>
          <cell r="CW27">
            <v>3671.8491400000007</v>
          </cell>
          <cell r="CX27">
            <v>46835.964</v>
          </cell>
          <cell r="CY27">
            <v>624.16029000000003</v>
          </cell>
          <cell r="CZ27">
            <v>0</v>
          </cell>
          <cell r="DA27">
            <v>0</v>
          </cell>
          <cell r="DB27">
            <v>51.6</v>
          </cell>
          <cell r="DC27">
            <v>0</v>
          </cell>
          <cell r="DD27">
            <v>13991.962</v>
          </cell>
          <cell r="DE27">
            <v>155.62820000000002</v>
          </cell>
          <cell r="DF27">
            <v>3238.154</v>
          </cell>
          <cell r="DG27">
            <v>0</v>
          </cell>
          <cell r="DH27">
            <v>0</v>
          </cell>
          <cell r="DI27">
            <v>0</v>
          </cell>
          <cell r="DJ27">
            <v>254158.83799999999</v>
          </cell>
          <cell r="DK27">
            <v>3581.7209800000001</v>
          </cell>
          <cell r="DL27">
            <v>38951.286</v>
          </cell>
          <cell r="DM27">
            <v>846.2337</v>
          </cell>
          <cell r="DN27">
            <v>515.024</v>
          </cell>
          <cell r="DO27">
            <v>0</v>
          </cell>
          <cell r="DP27">
            <v>68108.270999999993</v>
          </cell>
          <cell r="DQ27">
            <v>2383.1618399999998</v>
          </cell>
          <cell r="DR27">
            <v>320</v>
          </cell>
          <cell r="DS27">
            <v>1.8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</row>
        <row r="28">
          <cell r="CV28">
            <v>63421.84287</v>
          </cell>
          <cell r="CW28">
            <v>5805.8898099999997</v>
          </cell>
          <cell r="CX28">
            <v>42530.813999999998</v>
          </cell>
          <cell r="CY28">
            <v>2583.7683900000002</v>
          </cell>
          <cell r="CZ28">
            <v>0</v>
          </cell>
          <cell r="DA28">
            <v>0</v>
          </cell>
          <cell r="DB28">
            <v>3439.98</v>
          </cell>
          <cell r="DC28">
            <v>271.89416</v>
          </cell>
          <cell r="DD28">
            <v>50422.089</v>
          </cell>
          <cell r="DE28">
            <v>832.30899999999997</v>
          </cell>
          <cell r="DF28">
            <v>27126.986000000001</v>
          </cell>
          <cell r="DG28">
            <v>0</v>
          </cell>
          <cell r="DH28">
            <v>124</v>
          </cell>
          <cell r="DI28">
            <v>0</v>
          </cell>
          <cell r="DJ28">
            <v>437650.141</v>
          </cell>
          <cell r="DK28">
            <v>6125.2123600000014</v>
          </cell>
          <cell r="DL28">
            <v>43033.998</v>
          </cell>
          <cell r="DM28">
            <v>798.06405000000007</v>
          </cell>
          <cell r="DN28">
            <v>596.28300000000002</v>
          </cell>
          <cell r="DO28">
            <v>0</v>
          </cell>
          <cell r="DP28">
            <v>102353.561</v>
          </cell>
          <cell r="DQ28">
            <v>7732.0652200000004</v>
          </cell>
          <cell r="DR28">
            <v>7224.06</v>
          </cell>
          <cell r="DS28">
            <v>9.6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</row>
        <row r="29">
          <cell r="CV29">
            <v>40461.271999999997</v>
          </cell>
          <cell r="CW29">
            <v>4754.8729199999998</v>
          </cell>
          <cell r="CX29">
            <v>40461.542000000001</v>
          </cell>
          <cell r="CY29">
            <v>1474.8366699999999</v>
          </cell>
          <cell r="CZ29">
            <v>0</v>
          </cell>
          <cell r="DA29">
            <v>0</v>
          </cell>
          <cell r="DB29">
            <v>381</v>
          </cell>
          <cell r="DC29">
            <v>0</v>
          </cell>
          <cell r="DD29">
            <v>15099.36</v>
          </cell>
          <cell r="DE29">
            <v>185.29945999999998</v>
          </cell>
          <cell r="DF29">
            <v>1358.3679999999999</v>
          </cell>
          <cell r="DG29">
            <v>25.169</v>
          </cell>
          <cell r="DH29">
            <v>0</v>
          </cell>
          <cell r="DI29">
            <v>0</v>
          </cell>
          <cell r="DJ29">
            <v>229811.28700000001</v>
          </cell>
          <cell r="DK29">
            <v>15815.921350000001</v>
          </cell>
          <cell r="DL29">
            <v>43776.741000000002</v>
          </cell>
          <cell r="DM29">
            <v>740.79047000000014</v>
          </cell>
          <cell r="DN29">
            <v>325.22699999999998</v>
          </cell>
          <cell r="DO29">
            <v>0</v>
          </cell>
          <cell r="DP29">
            <v>58915.934999999998</v>
          </cell>
          <cell r="DQ29">
            <v>3759.9092000000001</v>
          </cell>
          <cell r="DR29">
            <v>20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</row>
        <row r="30">
          <cell r="CV30">
            <v>42604.498</v>
          </cell>
          <cell r="CW30">
            <v>4962.8005100000009</v>
          </cell>
          <cell r="CX30">
            <v>43142.093999999997</v>
          </cell>
          <cell r="CY30">
            <v>1799.7531200000001</v>
          </cell>
          <cell r="CZ30">
            <v>0</v>
          </cell>
          <cell r="DA30">
            <v>0</v>
          </cell>
          <cell r="DB30">
            <v>60</v>
          </cell>
          <cell r="DC30">
            <v>0</v>
          </cell>
          <cell r="DD30">
            <v>5794.91</v>
          </cell>
          <cell r="DE30">
            <v>50.14</v>
          </cell>
          <cell r="DF30">
            <v>1023.95</v>
          </cell>
          <cell r="DG30">
            <v>0</v>
          </cell>
          <cell r="DH30">
            <v>0</v>
          </cell>
          <cell r="DI30">
            <v>0</v>
          </cell>
          <cell r="DJ30">
            <v>208536.11900000001</v>
          </cell>
          <cell r="DK30">
            <v>3677.2638400000005</v>
          </cell>
          <cell r="DL30">
            <v>41654.175000000003</v>
          </cell>
          <cell r="DM30">
            <v>2642.0212999999999</v>
          </cell>
          <cell r="DN30">
            <v>162.71</v>
          </cell>
          <cell r="DO30">
            <v>0</v>
          </cell>
          <cell r="DP30">
            <v>58581.997000000003</v>
          </cell>
          <cell r="DQ30">
            <v>3092.7361000000001</v>
          </cell>
          <cell r="DR30">
            <v>270</v>
          </cell>
          <cell r="DS30">
            <v>33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</row>
        <row r="31">
          <cell r="CV31">
            <v>42450.556400000001</v>
          </cell>
          <cell r="CW31">
            <v>6366.83565</v>
          </cell>
          <cell r="CX31">
            <v>42770.556400000001</v>
          </cell>
          <cell r="CY31">
            <v>3717.36508</v>
          </cell>
          <cell r="CZ31">
            <v>0</v>
          </cell>
          <cell r="DA31">
            <v>0</v>
          </cell>
          <cell r="DB31">
            <v>3508</v>
          </cell>
          <cell r="DC31">
            <v>279.45984000000004</v>
          </cell>
          <cell r="DD31">
            <v>32885.476999999999</v>
          </cell>
          <cell r="DE31">
            <v>1484.8535499999998</v>
          </cell>
          <cell r="DF31">
            <v>36261.063600000001</v>
          </cell>
          <cell r="DG31">
            <v>0</v>
          </cell>
          <cell r="DH31">
            <v>0</v>
          </cell>
          <cell r="DI31">
            <v>0</v>
          </cell>
          <cell r="DJ31">
            <v>294881.31</v>
          </cell>
          <cell r="DK31">
            <v>5684.8590599999998</v>
          </cell>
          <cell r="DL31">
            <v>36017.158000000003</v>
          </cell>
          <cell r="DM31">
            <v>2646.5895399999999</v>
          </cell>
          <cell r="DN31">
            <v>363.14800000000002</v>
          </cell>
          <cell r="DO31">
            <v>0</v>
          </cell>
          <cell r="DP31">
            <v>65305.152000000002</v>
          </cell>
          <cell r="DQ31">
            <v>3817.5220200000003</v>
          </cell>
          <cell r="DR31">
            <v>312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</row>
        <row r="32">
          <cell r="CV32">
            <v>392225.91486000002</v>
          </cell>
          <cell r="CW32">
            <v>30530.89789</v>
          </cell>
          <cell r="CX32">
            <v>286671.40992000001</v>
          </cell>
          <cell r="CY32">
            <v>7705.2012500000001</v>
          </cell>
          <cell r="CZ32">
            <v>0</v>
          </cell>
          <cell r="DA32">
            <v>0</v>
          </cell>
          <cell r="DB32">
            <v>19809.377</v>
          </cell>
          <cell r="DC32">
            <v>436.55709999999999</v>
          </cell>
          <cell r="DD32">
            <v>107497.863</v>
          </cell>
          <cell r="DE32">
            <v>0</v>
          </cell>
          <cell r="DF32">
            <v>294227.84372</v>
          </cell>
          <cell r="DG32">
            <v>4243.6535400000002</v>
          </cell>
          <cell r="DH32">
            <v>1126468.01</v>
          </cell>
          <cell r="DI32">
            <v>0</v>
          </cell>
          <cell r="DJ32">
            <v>1667575.6401899999</v>
          </cell>
          <cell r="DK32">
            <v>43608.99164</v>
          </cell>
          <cell r="DL32">
            <v>90123.927280000004</v>
          </cell>
          <cell r="DM32">
            <v>2508.0967599999999</v>
          </cell>
          <cell r="DN32">
            <v>1897.386</v>
          </cell>
          <cell r="DO32">
            <v>0</v>
          </cell>
          <cell r="DP32">
            <v>592980.59649999999</v>
          </cell>
          <cell r="DQ32">
            <v>37689.999920000002</v>
          </cell>
          <cell r="DR32">
            <v>125473.12555999999</v>
          </cell>
          <cell r="DS32">
            <v>3178.8272499999998</v>
          </cell>
          <cell r="DT32">
            <v>6398.8819999999996</v>
          </cell>
          <cell r="DU32">
            <v>159.92836</v>
          </cell>
          <cell r="DV32">
            <v>25409.263999999999</v>
          </cell>
          <cell r="DW32">
            <v>541.86301000000003</v>
          </cell>
        </row>
        <row r="33">
          <cell r="CV33">
            <v>981709.88344000001</v>
          </cell>
          <cell r="CW33">
            <v>78106.120519999997</v>
          </cell>
          <cell r="CX33">
            <v>675024.42596000002</v>
          </cell>
          <cell r="CY33">
            <v>17171.46747</v>
          </cell>
          <cell r="CZ33">
            <v>0</v>
          </cell>
          <cell r="DA33">
            <v>0</v>
          </cell>
          <cell r="DB33">
            <v>76069.5</v>
          </cell>
          <cell r="DC33">
            <v>7578.0225499999997</v>
          </cell>
          <cell r="DD33">
            <v>1950576.15882</v>
          </cell>
          <cell r="DE33">
            <v>123085.97674000001</v>
          </cell>
          <cell r="DF33">
            <v>2303995.1374400002</v>
          </cell>
          <cell r="DG33">
            <v>28720.244060000001</v>
          </cell>
          <cell r="DH33">
            <v>276</v>
          </cell>
          <cell r="DI33">
            <v>0</v>
          </cell>
          <cell r="DJ33">
            <v>8514236.9373000003</v>
          </cell>
          <cell r="DK33">
            <v>182430.76487000001</v>
          </cell>
          <cell r="DL33">
            <v>348796.40492</v>
          </cell>
          <cell r="DM33">
            <v>8640.5490100000006</v>
          </cell>
          <cell r="DN33">
            <v>10842.204</v>
          </cell>
          <cell r="DO33">
            <v>0</v>
          </cell>
          <cell r="DP33">
            <v>2861390.4574000002</v>
          </cell>
          <cell r="DQ33">
            <v>119496.69145999999</v>
          </cell>
          <cell r="DR33">
            <v>209567.29500000001</v>
          </cell>
          <cell r="DS33">
            <v>4730.9694</v>
          </cell>
          <cell r="DT33">
            <v>12568.7</v>
          </cell>
          <cell r="DU33">
            <v>250</v>
          </cell>
          <cell r="DV33">
            <v>197777.20894000001</v>
          </cell>
          <cell r="DW33">
            <v>11888.859179999999</v>
          </cell>
        </row>
        <row r="34">
          <cell r="CV34">
            <v>128005.76700000001</v>
          </cell>
          <cell r="CW34">
            <v>12820.683399999998</v>
          </cell>
          <cell r="CX34">
            <v>130544.14200000001</v>
          </cell>
          <cell r="CY34">
            <v>4672.1402900000003</v>
          </cell>
          <cell r="CZ34">
            <v>2.8</v>
          </cell>
          <cell r="DA34">
            <v>0</v>
          </cell>
          <cell r="DB34">
            <v>31745.385999999999</v>
          </cell>
          <cell r="DC34">
            <v>567.64094</v>
          </cell>
          <cell r="DD34">
            <v>86767.505999999994</v>
          </cell>
          <cell r="DE34">
            <v>36.269010000000002</v>
          </cell>
          <cell r="DF34">
            <v>215755.397</v>
          </cell>
          <cell r="DG34">
            <v>916.03714000000002</v>
          </cell>
          <cell r="DH34">
            <v>85021.978000000003</v>
          </cell>
          <cell r="DI34">
            <v>0</v>
          </cell>
          <cell r="DJ34">
            <v>670175.68900000001</v>
          </cell>
          <cell r="DK34">
            <v>9310.0854599999984</v>
          </cell>
          <cell r="DL34">
            <v>71502.316999999995</v>
          </cell>
          <cell r="DM34">
            <v>765.56118000000004</v>
          </cell>
          <cell r="DN34">
            <v>2005.731</v>
          </cell>
          <cell r="DO34">
            <v>0</v>
          </cell>
          <cell r="DP34">
            <v>234928.649</v>
          </cell>
          <cell r="DQ34">
            <v>16495.4234</v>
          </cell>
          <cell r="DR34">
            <v>28438.567999999999</v>
          </cell>
          <cell r="DS34">
            <v>516.68899999999996</v>
          </cell>
          <cell r="DT34">
            <v>1944.075</v>
          </cell>
          <cell r="DU34">
            <v>161.55625000000001</v>
          </cell>
          <cell r="DV34">
            <v>0</v>
          </cell>
          <cell r="DW34">
            <v>0</v>
          </cell>
        </row>
        <row r="35">
          <cell r="CV35">
            <v>17976.339</v>
          </cell>
          <cell r="CW35">
            <v>2306.2836699999998</v>
          </cell>
          <cell r="CX35">
            <v>17976.339</v>
          </cell>
          <cell r="CY35">
            <v>663.87311999999997</v>
          </cell>
          <cell r="CZ35">
            <v>0</v>
          </cell>
          <cell r="DA35">
            <v>0</v>
          </cell>
          <cell r="DB35">
            <v>5729.6260000000002</v>
          </cell>
          <cell r="DC35">
            <v>150.31027</v>
          </cell>
          <cell r="DD35">
            <v>81540.345000000001</v>
          </cell>
          <cell r="DE35">
            <v>12.79766</v>
          </cell>
          <cell r="DF35">
            <v>38359.159500000002</v>
          </cell>
          <cell r="DG35">
            <v>5.8502399999999994</v>
          </cell>
          <cell r="DH35">
            <v>0</v>
          </cell>
          <cell r="DI35">
            <v>0</v>
          </cell>
          <cell r="DJ35">
            <v>278827.58</v>
          </cell>
          <cell r="DK35">
            <v>5445.5238899999995</v>
          </cell>
          <cell r="DL35">
            <v>5332.0959999999995</v>
          </cell>
          <cell r="DM35">
            <v>93.18719999999999</v>
          </cell>
          <cell r="DN35">
            <v>758.99300000000005</v>
          </cell>
          <cell r="DO35">
            <v>0</v>
          </cell>
          <cell r="DP35">
            <v>92854.273000000001</v>
          </cell>
          <cell r="DQ35">
            <v>4222.6761799999995</v>
          </cell>
          <cell r="DR35">
            <v>0</v>
          </cell>
          <cell r="DS35">
            <v>0</v>
          </cell>
          <cell r="DT35">
            <v>1269.5360000000001</v>
          </cell>
          <cell r="DU35">
            <v>42</v>
          </cell>
          <cell r="DV35">
            <v>25</v>
          </cell>
          <cell r="DW35">
            <v>0</v>
          </cell>
        </row>
        <row r="36">
          <cell r="CV36">
            <v>42616.892</v>
          </cell>
          <cell r="CW36">
            <v>6157.7411600000005</v>
          </cell>
          <cell r="CX36">
            <v>42823.637000000002</v>
          </cell>
          <cell r="CY36">
            <v>2910.4014000000002</v>
          </cell>
          <cell r="CZ36">
            <v>16.2</v>
          </cell>
          <cell r="DA36">
            <v>0</v>
          </cell>
          <cell r="DB36">
            <v>2681.4009999999998</v>
          </cell>
          <cell r="DC36">
            <v>187.35267000000002</v>
          </cell>
          <cell r="DD36">
            <v>62762.015149999999</v>
          </cell>
          <cell r="DE36">
            <v>550.81267000000003</v>
          </cell>
          <cell r="DF36">
            <v>64212.094109999998</v>
          </cell>
          <cell r="DG36">
            <v>200</v>
          </cell>
          <cell r="DH36">
            <v>0</v>
          </cell>
          <cell r="DI36">
            <v>0</v>
          </cell>
          <cell r="DJ36">
            <v>265575.74680000002</v>
          </cell>
          <cell r="DK36">
            <v>16239.310039999998</v>
          </cell>
          <cell r="DL36">
            <v>27654.282999999999</v>
          </cell>
          <cell r="DM36">
            <v>2152.8223399999997</v>
          </cell>
          <cell r="DN36">
            <v>1084.22</v>
          </cell>
          <cell r="DO36">
            <v>0</v>
          </cell>
          <cell r="DP36">
            <v>73502.572</v>
          </cell>
          <cell r="DQ36">
            <v>4571.5252099999998</v>
          </cell>
          <cell r="DR36">
            <v>100</v>
          </cell>
          <cell r="DS36">
            <v>0</v>
          </cell>
          <cell r="DT36">
            <v>0</v>
          </cell>
          <cell r="DU36">
            <v>0</v>
          </cell>
          <cell r="DV36">
            <v>55</v>
          </cell>
          <cell r="DW36">
            <v>0</v>
          </cell>
        </row>
        <row r="352">
          <cell r="CV352">
            <v>1217253.8092900002</v>
          </cell>
          <cell r="CW352">
            <v>138069.45984000002</v>
          </cell>
          <cell r="CX352">
            <v>1099992.8418099997</v>
          </cell>
          <cell r="CY352">
            <v>51342.696529999979</v>
          </cell>
          <cell r="CZ352">
            <v>33013.79000000011</v>
          </cell>
          <cell r="DA352">
            <v>617.59159999999997</v>
          </cell>
          <cell r="DB352">
            <v>10877.185279999994</v>
          </cell>
          <cell r="DC352">
            <v>177.35770000000002</v>
          </cell>
          <cell r="DD352">
            <v>973720.44518999988</v>
          </cell>
          <cell r="DE352">
            <v>5776.793569999998</v>
          </cell>
          <cell r="DF352">
            <v>939147.79613999976</v>
          </cell>
          <cell r="DG352">
            <v>17262.946340000002</v>
          </cell>
          <cell r="DH352">
            <v>701</v>
          </cell>
          <cell r="DI352">
            <v>0</v>
          </cell>
          <cell r="DJ352">
            <v>519.68000000000006</v>
          </cell>
          <cell r="DK352">
            <v>24.375</v>
          </cell>
          <cell r="DL352">
            <v>511762.88862000027</v>
          </cell>
          <cell r="DM352">
            <v>18527.342049999999</v>
          </cell>
          <cell r="DN352">
            <v>0</v>
          </cell>
          <cell r="DO352">
            <v>0</v>
          </cell>
          <cell r="DP352">
            <v>75765.535349999976</v>
          </cell>
          <cell r="DQ352">
            <v>3269.9036600000022</v>
          </cell>
          <cell r="DR352">
            <v>17978.493800000004</v>
          </cell>
          <cell r="DS352">
            <v>660.60340999999994</v>
          </cell>
          <cell r="DT352">
            <v>922.92499999999995</v>
          </cell>
          <cell r="DU352">
            <v>96.70581</v>
          </cell>
          <cell r="DV352">
            <v>211.32781</v>
          </cell>
          <cell r="DW352">
            <v>13.123060000000001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0" t="s">
        <v>77</v>
      </c>
      <c r="C1" s="40"/>
      <c r="D1" s="40"/>
      <c r="E1" s="40"/>
      <c r="F1" s="40"/>
      <c r="G1" s="40"/>
      <c r="H1" s="40"/>
      <c r="I1" s="40"/>
      <c r="J1" s="40"/>
    </row>
    <row r="2" spans="2:90">
      <c r="B2" s="41" t="s">
        <v>78</v>
      </c>
      <c r="C2" s="43" t="s">
        <v>0</v>
      </c>
      <c r="D2" s="44"/>
      <c r="E2" s="43" t="s">
        <v>1</v>
      </c>
      <c r="F2" s="44"/>
      <c r="G2" s="43" t="s">
        <v>2</v>
      </c>
      <c r="H2" s="44"/>
      <c r="I2" s="43" t="s">
        <v>3</v>
      </c>
      <c r="J2" s="44"/>
      <c r="K2" s="43" t="s">
        <v>4</v>
      </c>
      <c r="L2" s="44"/>
      <c r="M2" s="43" t="s">
        <v>5</v>
      </c>
      <c r="N2" s="44"/>
      <c r="O2" s="43" t="s">
        <v>6</v>
      </c>
      <c r="P2" s="44"/>
      <c r="Q2" s="43" t="s">
        <v>7</v>
      </c>
      <c r="R2" s="44"/>
      <c r="S2" s="43" t="s">
        <v>8</v>
      </c>
      <c r="T2" s="44"/>
      <c r="U2" s="43" t="s">
        <v>9</v>
      </c>
      <c r="V2" s="44"/>
      <c r="W2" s="43" t="s">
        <v>10</v>
      </c>
      <c r="X2" s="44"/>
      <c r="Y2" s="43" t="s">
        <v>11</v>
      </c>
      <c r="Z2" s="44"/>
      <c r="AA2" s="43" t="s">
        <v>12</v>
      </c>
      <c r="AB2" s="44"/>
      <c r="AC2" s="43" t="s">
        <v>13</v>
      </c>
      <c r="AD2" s="44"/>
      <c r="AE2" s="43" t="s">
        <v>14</v>
      </c>
      <c r="AF2" s="44"/>
      <c r="AG2" s="43" t="s">
        <v>15</v>
      </c>
      <c r="AH2" s="44"/>
      <c r="AI2" s="43" t="s">
        <v>16</v>
      </c>
      <c r="AJ2" s="44"/>
      <c r="AK2" s="43" t="s">
        <v>17</v>
      </c>
      <c r="AL2" s="44"/>
      <c r="AM2" s="43" t="s">
        <v>18</v>
      </c>
      <c r="AN2" s="44"/>
      <c r="AO2" s="43" t="s">
        <v>19</v>
      </c>
      <c r="AP2" s="44"/>
      <c r="AQ2" s="43" t="s">
        <v>20</v>
      </c>
      <c r="AR2" s="44"/>
      <c r="AS2" s="43" t="s">
        <v>21</v>
      </c>
      <c r="AT2" s="44"/>
      <c r="AU2" s="43" t="s">
        <v>22</v>
      </c>
      <c r="AV2" s="44"/>
      <c r="AW2" s="43" t="s">
        <v>23</v>
      </c>
      <c r="AX2" s="44"/>
      <c r="AY2" s="43" t="s">
        <v>24</v>
      </c>
      <c r="AZ2" s="44"/>
      <c r="BA2" s="43" t="s">
        <v>25</v>
      </c>
      <c r="BB2" s="44"/>
      <c r="BC2" s="43" t="s">
        <v>26</v>
      </c>
      <c r="BD2" s="44"/>
      <c r="BE2" s="43" t="s">
        <v>27</v>
      </c>
      <c r="BF2" s="44"/>
      <c r="BG2" s="43" t="s">
        <v>28</v>
      </c>
      <c r="BH2" s="44"/>
      <c r="BI2" s="43" t="s">
        <v>29</v>
      </c>
      <c r="BJ2" s="44"/>
      <c r="BK2" s="43" t="s">
        <v>30</v>
      </c>
      <c r="BL2" s="44"/>
      <c r="BM2" s="43" t="s">
        <v>31</v>
      </c>
      <c r="BN2" s="44"/>
      <c r="BO2" s="43" t="s">
        <v>32</v>
      </c>
      <c r="BP2" s="44"/>
      <c r="BQ2" s="43" t="s">
        <v>33</v>
      </c>
      <c r="BR2" s="44"/>
      <c r="BS2" s="43" t="s">
        <v>34</v>
      </c>
      <c r="BT2" s="44"/>
      <c r="BU2" s="43" t="s">
        <v>35</v>
      </c>
      <c r="BV2" s="44"/>
      <c r="BW2" s="43" t="s">
        <v>36</v>
      </c>
      <c r="BX2" s="44"/>
      <c r="BY2" s="43" t="s">
        <v>37</v>
      </c>
      <c r="BZ2" s="44"/>
      <c r="CA2" s="43" t="s">
        <v>38</v>
      </c>
      <c r="CB2" s="44"/>
      <c r="CC2" s="43" t="s">
        <v>39</v>
      </c>
      <c r="CD2" s="44"/>
      <c r="CE2" s="43" t="s">
        <v>40</v>
      </c>
      <c r="CF2" s="44"/>
      <c r="CG2" s="43" t="s">
        <v>41</v>
      </c>
      <c r="CH2" s="44"/>
      <c r="CI2" s="43" t="s">
        <v>42</v>
      </c>
      <c r="CJ2" s="44"/>
      <c r="CK2" s="43" t="s">
        <v>43</v>
      </c>
      <c r="CL2" s="44"/>
    </row>
    <row r="3" spans="2:90" ht="51">
      <c r="B3" s="42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2.5703125" style="22" customWidth="1"/>
    <col min="32" max="32" width="13.140625" style="22" customWidth="1"/>
    <col min="33" max="16384" width="9.140625" style="22"/>
  </cols>
  <sheetData>
    <row r="1" spans="1:64" ht="27" customHeight="1">
      <c r="B1" s="28"/>
      <c r="C1" s="46" t="s">
        <v>129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64">
      <c r="B2" s="28"/>
      <c r="C2" s="47"/>
      <c r="D2" s="47"/>
      <c r="E2" s="47"/>
      <c r="F2" s="47"/>
      <c r="G2" s="47"/>
      <c r="H2" s="47"/>
      <c r="I2" s="23"/>
      <c r="J2" s="23"/>
      <c r="K2" s="47"/>
      <c r="L2" s="47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128</v>
      </c>
      <c r="AG2" s="23"/>
      <c r="AH2" s="23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51"/>
      <c r="BL2" s="51"/>
    </row>
    <row r="3" spans="1:64" s="24" customFormat="1" ht="116.25" customHeight="1">
      <c r="A3" s="45"/>
      <c r="B3" s="48" t="s">
        <v>78</v>
      </c>
      <c r="C3" s="49" t="s">
        <v>110</v>
      </c>
      <c r="D3" s="50"/>
      <c r="E3" s="49" t="s">
        <v>111</v>
      </c>
      <c r="F3" s="50"/>
      <c r="G3" s="49" t="s">
        <v>112</v>
      </c>
      <c r="H3" s="50"/>
      <c r="I3" s="52" t="s">
        <v>113</v>
      </c>
      <c r="J3" s="52"/>
      <c r="K3" s="49" t="s">
        <v>114</v>
      </c>
      <c r="L3" s="50"/>
      <c r="M3" s="49" t="s">
        <v>115</v>
      </c>
      <c r="N3" s="50"/>
      <c r="O3" s="49" t="s">
        <v>116</v>
      </c>
      <c r="P3" s="50"/>
      <c r="Q3" s="49" t="s">
        <v>117</v>
      </c>
      <c r="R3" s="50"/>
      <c r="S3" s="49" t="s">
        <v>119</v>
      </c>
      <c r="T3" s="50"/>
      <c r="U3" s="49" t="s">
        <v>120</v>
      </c>
      <c r="V3" s="50"/>
      <c r="W3" s="49" t="s">
        <v>121</v>
      </c>
      <c r="X3" s="50"/>
      <c r="Y3" s="49" t="s">
        <v>122</v>
      </c>
      <c r="Z3" s="50"/>
      <c r="AA3" s="49" t="s">
        <v>123</v>
      </c>
      <c r="AB3" s="50"/>
      <c r="AC3" s="49" t="s">
        <v>124</v>
      </c>
      <c r="AD3" s="50"/>
      <c r="AE3" s="53" t="s">
        <v>91</v>
      </c>
      <c r="AF3" s="53"/>
    </row>
    <row r="4" spans="1:64" s="24" customFormat="1" ht="60.75" customHeight="1">
      <c r="A4" s="45"/>
      <c r="B4" s="48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47298.651730000005</v>
      </c>
      <c r="D5" s="38">
        <f>[1]РаЗделы!CW4</f>
        <v>4953.5396000000001</v>
      </c>
      <c r="E5" s="38">
        <f>[1]РаЗделы!CX4</f>
        <v>41980.171999999999</v>
      </c>
      <c r="F5" s="38">
        <f>[1]РаЗделы!CY4</f>
        <v>1910.3390400000001</v>
      </c>
      <c r="G5" s="38">
        <f>[1]РаЗделы!CZ4</f>
        <v>0</v>
      </c>
      <c r="H5" s="38">
        <f>[1]РаЗделы!DA4</f>
        <v>0</v>
      </c>
      <c r="I5" s="38">
        <f>[1]РаЗделы!DB4</f>
        <v>2585</v>
      </c>
      <c r="J5" s="38">
        <f>[1]РаЗделы!DC4</f>
        <v>92.905000000000001</v>
      </c>
      <c r="K5" s="38">
        <f>[1]РаЗделы!DD4</f>
        <v>19349.758999999998</v>
      </c>
      <c r="L5" s="38">
        <f>[1]РаЗделы!DE4</f>
        <v>0.5</v>
      </c>
      <c r="M5" s="38">
        <f>[1]РаЗделы!DF4</f>
        <v>25339.62</v>
      </c>
      <c r="N5" s="38">
        <f>[1]РаЗделы!DG4</f>
        <v>11.822520000000001</v>
      </c>
      <c r="O5" s="38">
        <f>[1]РаЗделы!DH4</f>
        <v>0</v>
      </c>
      <c r="P5" s="38">
        <f>[1]РаЗделы!DI4</f>
        <v>0</v>
      </c>
      <c r="Q5" s="38">
        <f>[1]РаЗделы!DJ4</f>
        <v>379466.18599999999</v>
      </c>
      <c r="R5" s="38">
        <f>[1]РаЗделы!DK4</f>
        <v>7530.1819099999993</v>
      </c>
      <c r="S5" s="38">
        <f>[1]РаЗделы!DL4</f>
        <v>24783.358</v>
      </c>
      <c r="T5" s="38">
        <f>[1]РаЗделы!DM4</f>
        <v>413.11217999999997</v>
      </c>
      <c r="U5" s="38">
        <f>[1]РаЗделы!DN4</f>
        <v>1626.3309999999999</v>
      </c>
      <c r="V5" s="38">
        <f>[1]РаЗделы!DO4</f>
        <v>0</v>
      </c>
      <c r="W5" s="38">
        <f>[1]РаЗделы!DP4</f>
        <v>88453.741999999998</v>
      </c>
      <c r="X5" s="38">
        <f>[1]РаЗделы!DQ4</f>
        <v>4749.3372900000004</v>
      </c>
      <c r="Y5" s="38">
        <f>[1]РаЗделы!DR4</f>
        <v>11657</v>
      </c>
      <c r="Z5" s="38">
        <f>[1]РаЗделы!DS4</f>
        <v>161.53622000000001</v>
      </c>
      <c r="AA5" s="38">
        <f>[1]РаЗделы!DT4</f>
        <v>0</v>
      </c>
      <c r="AB5" s="38">
        <f>[1]РаЗделы!DU4</f>
        <v>0</v>
      </c>
      <c r="AC5" s="38">
        <f>[1]РаЗделы!DV4</f>
        <v>0</v>
      </c>
      <c r="AD5" s="38">
        <f>[1]РаЗделы!DW4</f>
        <v>0</v>
      </c>
      <c r="AE5" s="38">
        <f>C5+E5+G5+I5+K5+M5+O5+Q5+S5+U5+W5+Y5+AA5+AC5</f>
        <v>642539.81972999999</v>
      </c>
      <c r="AF5" s="38">
        <f>D5+F5+H5+J5+L5+N5+P5+R5+T5+V5+X5+Z5+AB5+AD5</f>
        <v>19823.27376</v>
      </c>
    </row>
    <row r="6" spans="1:64" ht="15.75" customHeight="1">
      <c r="A6" s="26">
        <v>2</v>
      </c>
      <c r="B6" s="29" t="s">
        <v>45</v>
      </c>
      <c r="C6" s="38">
        <f>[1]РаЗделы!CV5</f>
        <v>53276.072790000006</v>
      </c>
      <c r="D6" s="38">
        <f>[1]РаЗделы!CW5</f>
        <v>4369.3935600000004</v>
      </c>
      <c r="E6" s="38">
        <f>[1]РаЗделы!CX5</f>
        <v>59127.983789999998</v>
      </c>
      <c r="F6" s="38">
        <f>[1]РаЗделы!CY5</f>
        <v>2127.8172300000001</v>
      </c>
      <c r="G6" s="38">
        <f>[1]РаЗделы!CZ5</f>
        <v>0</v>
      </c>
      <c r="H6" s="38">
        <f>[1]РаЗделы!DA5</f>
        <v>0</v>
      </c>
      <c r="I6" s="38">
        <f>[1]РаЗделы!DB5</f>
        <v>200</v>
      </c>
      <c r="J6" s="38">
        <f>[1]РаЗделы!DC5</f>
        <v>0</v>
      </c>
      <c r="K6" s="38">
        <f>[1]РаЗделы!DD5</f>
        <v>37804.998</v>
      </c>
      <c r="L6" s="38">
        <f>[1]РаЗделы!DE5</f>
        <v>21.970509999999997</v>
      </c>
      <c r="M6" s="38">
        <f>[1]РаЗделы!DF5</f>
        <v>19072.650000000001</v>
      </c>
      <c r="N6" s="38">
        <f>[1]РаЗделы!DG5</f>
        <v>0</v>
      </c>
      <c r="O6" s="38">
        <f>[1]РаЗделы!DH5</f>
        <v>50</v>
      </c>
      <c r="P6" s="38">
        <f>[1]РаЗделы!DI5</f>
        <v>0</v>
      </c>
      <c r="Q6" s="38">
        <f>[1]РаЗделы!DJ5</f>
        <v>276074.89</v>
      </c>
      <c r="R6" s="38">
        <f>[1]РаЗделы!DK5</f>
        <v>5335.9279200000001</v>
      </c>
      <c r="S6" s="38">
        <f>[1]РаЗделы!DL5</f>
        <v>26210.004000000001</v>
      </c>
      <c r="T6" s="38">
        <f>[1]РаЗделы!DM5</f>
        <v>1720.3448899999999</v>
      </c>
      <c r="U6" s="38">
        <f>[1]РаЗделы!DN5</f>
        <v>303.55900000000003</v>
      </c>
      <c r="V6" s="38">
        <f>[1]РаЗделы!DO5</f>
        <v>0</v>
      </c>
      <c r="W6" s="38">
        <f>[1]РаЗделы!DP5</f>
        <v>70467.46776</v>
      </c>
      <c r="X6" s="38">
        <f>[1]РаЗделы!DQ5</f>
        <v>4249.5303800000002</v>
      </c>
      <c r="Y6" s="38">
        <f>[1]РаЗделы!DR5</f>
        <v>9504.2739999999994</v>
      </c>
      <c r="Z6" s="38">
        <f>[1]РаЗделы!DS5</f>
        <v>811.29728</v>
      </c>
      <c r="AA6" s="38">
        <f>[1]РаЗделы!DT5</f>
        <v>0</v>
      </c>
      <c r="AB6" s="38">
        <f>[1]РаЗделы!DU5</f>
        <v>0</v>
      </c>
      <c r="AC6" s="38">
        <f>[1]РаЗделы!DV5</f>
        <v>0</v>
      </c>
      <c r="AD6" s="38">
        <f>[1]РаЗделы!DW5</f>
        <v>0</v>
      </c>
      <c r="AE6" s="38">
        <f t="shared" ref="AE6:AE38" si="0">C6+E6+G6+I6+K6+M6+O6+Q6+S6+U6+W6+Y6+AA6+AC6</f>
        <v>552091.89934</v>
      </c>
      <c r="AF6" s="38">
        <f t="shared" ref="AF6:AF38" si="1">D6+F6+H6+J6+L6+N6+P6+R6+T6+V6+X6+Z6+AB6+AD6</f>
        <v>18636.281770000001</v>
      </c>
    </row>
    <row r="7" spans="1:64">
      <c r="A7" s="26">
        <v>3</v>
      </c>
      <c r="B7" s="29" t="s">
        <v>47</v>
      </c>
      <c r="C7" s="38">
        <f>[1]РаЗделы!CV6</f>
        <v>43327.745569999999</v>
      </c>
      <c r="D7" s="38">
        <f>[1]РаЗделы!CW6</f>
        <v>6007.7398499999999</v>
      </c>
      <c r="E7" s="38">
        <f>[1]РаЗделы!CX6</f>
        <v>40881.743519999996</v>
      </c>
      <c r="F7" s="38">
        <f>[1]РаЗделы!CY6</f>
        <v>2479.77988</v>
      </c>
      <c r="G7" s="38">
        <f>[1]РаЗделы!CZ6</f>
        <v>0</v>
      </c>
      <c r="H7" s="38">
        <f>[1]РаЗделы!DA6</f>
        <v>0</v>
      </c>
      <c r="I7" s="38">
        <f>[1]РаЗделы!DB6</f>
        <v>51</v>
      </c>
      <c r="J7" s="38">
        <f>[1]РаЗделы!DC6</f>
        <v>0</v>
      </c>
      <c r="K7" s="38">
        <f>[1]РаЗделы!DD6</f>
        <v>11384.241480000001</v>
      </c>
      <c r="L7" s="38">
        <f>[1]РаЗделы!DE6</f>
        <v>225.458</v>
      </c>
      <c r="M7" s="38">
        <f>[1]РаЗделы!DF6</f>
        <v>300</v>
      </c>
      <c r="N7" s="38">
        <f>[1]РаЗделы!DG6</f>
        <v>0</v>
      </c>
      <c r="O7" s="38">
        <f>[1]РаЗделы!DH6</f>
        <v>0</v>
      </c>
      <c r="P7" s="38">
        <f>[1]РаЗделы!DI6</f>
        <v>0</v>
      </c>
      <c r="Q7" s="38">
        <f>[1]РаЗделы!DJ6</f>
        <v>465016.06199999998</v>
      </c>
      <c r="R7" s="38">
        <f>[1]РаЗделы!DK6</f>
        <v>11205.23587</v>
      </c>
      <c r="S7" s="38">
        <f>[1]РаЗделы!DL6</f>
        <v>30442.691999999999</v>
      </c>
      <c r="T7" s="38">
        <f>[1]РаЗделы!DM6</f>
        <v>2309.60205</v>
      </c>
      <c r="U7" s="38">
        <f>[1]РаЗделы!DN6</f>
        <v>851.08699999999999</v>
      </c>
      <c r="V7" s="38">
        <f>[1]РаЗделы!DO6</f>
        <v>0</v>
      </c>
      <c r="W7" s="38">
        <f>[1]РаЗделы!DP6</f>
        <v>115259.054</v>
      </c>
      <c r="X7" s="38">
        <f>[1]РаЗделы!DQ6</f>
        <v>5134.7884599999998</v>
      </c>
      <c r="Y7" s="38">
        <f>[1]РаЗделы!DR6</f>
        <v>7439.44</v>
      </c>
      <c r="Z7" s="38">
        <f>[1]РаЗделы!DS6</f>
        <v>474.01400000000001</v>
      </c>
      <c r="AA7" s="38">
        <f>[1]РаЗделы!DT6</f>
        <v>0</v>
      </c>
      <c r="AB7" s="38">
        <f>[1]РаЗделы!DU6</f>
        <v>0</v>
      </c>
      <c r="AC7" s="38">
        <f>[1]РаЗделы!DV6</f>
        <v>2</v>
      </c>
      <c r="AD7" s="38">
        <f>[1]РаЗделы!DW6</f>
        <v>0</v>
      </c>
      <c r="AE7" s="38">
        <f t="shared" si="0"/>
        <v>714955.06556999998</v>
      </c>
      <c r="AF7" s="38">
        <f t="shared" si="1"/>
        <v>27836.618110000003</v>
      </c>
    </row>
    <row r="8" spans="1:64">
      <c r="A8" s="26">
        <v>4</v>
      </c>
      <c r="B8" s="29" t="s">
        <v>52</v>
      </c>
      <c r="C8" s="38">
        <f>[1]РаЗделы!CV7</f>
        <v>77407.845809999999</v>
      </c>
      <c r="D8" s="38">
        <f>[1]РаЗделы!CW7</f>
        <v>6938.4189499999993</v>
      </c>
      <c r="E8" s="38">
        <f>[1]РаЗделы!CX7</f>
        <v>48012.076000000001</v>
      </c>
      <c r="F8" s="38">
        <f>[1]РаЗделы!CY7</f>
        <v>1613.7108999999998</v>
      </c>
      <c r="G8" s="38">
        <f>[1]РаЗделы!CZ7</f>
        <v>0</v>
      </c>
      <c r="H8" s="38">
        <f>[1]РаЗделы!DA7</f>
        <v>0</v>
      </c>
      <c r="I8" s="38">
        <f>[1]РаЗделы!DB7</f>
        <v>135</v>
      </c>
      <c r="J8" s="38">
        <f>[1]РаЗделы!DC7</f>
        <v>0</v>
      </c>
      <c r="K8" s="38">
        <f>[1]РаЗделы!DD7</f>
        <v>14692.73</v>
      </c>
      <c r="L8" s="38">
        <f>[1]РаЗделы!DE7</f>
        <v>0</v>
      </c>
      <c r="M8" s="38">
        <f>[1]РаЗделы!DF7</f>
        <v>1641.1420000000001</v>
      </c>
      <c r="N8" s="38">
        <f>[1]РаЗделы!DG7</f>
        <v>118.47928</v>
      </c>
      <c r="O8" s="38">
        <f>[1]РаЗделы!DH7</f>
        <v>0</v>
      </c>
      <c r="P8" s="38">
        <f>[1]РаЗделы!DI7</f>
        <v>0</v>
      </c>
      <c r="Q8" s="38">
        <f>[1]РаЗделы!DJ7</f>
        <v>365196.92599999998</v>
      </c>
      <c r="R8" s="38">
        <f>[1]РаЗделы!DK7</f>
        <v>4505.4311100000004</v>
      </c>
      <c r="S8" s="38">
        <f>[1]РаЗделы!DL7</f>
        <v>38860.275999999998</v>
      </c>
      <c r="T8" s="38">
        <f>[1]РаЗделы!DM7</f>
        <v>437.07279000000005</v>
      </c>
      <c r="U8" s="38">
        <f>[1]РаЗделы!DN7</f>
        <v>943.17899999999997</v>
      </c>
      <c r="V8" s="38">
        <f>[1]РаЗделы!DO7</f>
        <v>0</v>
      </c>
      <c r="W8" s="38">
        <f>[1]РаЗделы!DP7</f>
        <v>81908.385999999999</v>
      </c>
      <c r="X8" s="38">
        <f>[1]РаЗделы!DQ7</f>
        <v>4934.3322699999999</v>
      </c>
      <c r="Y8" s="38">
        <f>[1]РаЗделы!DR7</f>
        <v>8536.1910000000007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0</v>
      </c>
      <c r="AD8" s="38">
        <f>[1]РаЗделы!DW7</f>
        <v>0</v>
      </c>
      <c r="AE8" s="38">
        <f t="shared" si="0"/>
        <v>637333.75180999993</v>
      </c>
      <c r="AF8" s="38">
        <f t="shared" si="1"/>
        <v>18547.445299999999</v>
      </c>
    </row>
    <row r="9" spans="1:64">
      <c r="A9" s="26">
        <v>5</v>
      </c>
      <c r="B9" s="29" t="s">
        <v>53</v>
      </c>
      <c r="C9" s="38">
        <f>[1]РаЗделы!CV8</f>
        <v>30348.441899999998</v>
      </c>
      <c r="D9" s="38">
        <f>[1]РаЗделы!CW8</f>
        <v>3260.0106900000001</v>
      </c>
      <c r="E9" s="38">
        <f>[1]РаЗделы!CX8</f>
        <v>31487.48</v>
      </c>
      <c r="F9" s="38">
        <f>[1]РаЗделы!CY8</f>
        <v>933.6998000000001</v>
      </c>
      <c r="G9" s="38">
        <f>[1]РаЗделы!CZ8</f>
        <v>0</v>
      </c>
      <c r="H9" s="38">
        <f>[1]РаЗделы!DA8</f>
        <v>0</v>
      </c>
      <c r="I9" s="38">
        <f>[1]РаЗделы!DB8</f>
        <v>2174</v>
      </c>
      <c r="J9" s="38">
        <f>[1]РаЗделы!DC8</f>
        <v>27</v>
      </c>
      <c r="K9" s="38">
        <f>[1]РаЗделы!DD8</f>
        <v>41686.552000000003</v>
      </c>
      <c r="L9" s="38">
        <f>[1]РаЗделы!DE8</f>
        <v>0</v>
      </c>
      <c r="M9" s="38">
        <f>[1]РаЗделы!DF8</f>
        <v>8716.83</v>
      </c>
      <c r="N9" s="38">
        <f>[1]РаЗделы!DG8</f>
        <v>0</v>
      </c>
      <c r="O9" s="38">
        <f>[1]РаЗделы!DH8</f>
        <v>0</v>
      </c>
      <c r="P9" s="38">
        <f>[1]РаЗделы!DI8</f>
        <v>0</v>
      </c>
      <c r="Q9" s="38">
        <f>[1]РаЗделы!DJ8</f>
        <v>289105.81049</v>
      </c>
      <c r="R9" s="38">
        <f>[1]РаЗделы!DK8</f>
        <v>4475.5589199999995</v>
      </c>
      <c r="S9" s="38">
        <f>[1]РаЗделы!DL8</f>
        <v>44111.722000000002</v>
      </c>
      <c r="T9" s="38">
        <f>[1]РаЗделы!DM8</f>
        <v>2270.5627600000003</v>
      </c>
      <c r="U9" s="38">
        <f>[1]РаЗделы!DN8</f>
        <v>1236.096</v>
      </c>
      <c r="V9" s="38">
        <f>[1]РаЗделы!DO8</f>
        <v>0</v>
      </c>
      <c r="W9" s="38">
        <f>[1]РаЗделы!DP8</f>
        <v>61839.031999999999</v>
      </c>
      <c r="X9" s="38">
        <f>[1]РаЗделы!DQ8</f>
        <v>2906.7327699999996</v>
      </c>
      <c r="Y9" s="38">
        <f>[1]РаЗделы!DR8</f>
        <v>120</v>
      </c>
      <c r="Z9" s="38">
        <f>[1]РаЗделы!DS8</f>
        <v>15.7</v>
      </c>
      <c r="AA9" s="38">
        <f>[1]РаЗделы!DT8</f>
        <v>0</v>
      </c>
      <c r="AB9" s="38">
        <f>[1]РаЗделы!DU8</f>
        <v>0</v>
      </c>
      <c r="AC9" s="38">
        <f>[1]РаЗделы!DV8</f>
        <v>0</v>
      </c>
      <c r="AD9" s="38">
        <f>[1]РаЗделы!DW8</f>
        <v>0</v>
      </c>
      <c r="AE9" s="38">
        <f t="shared" si="0"/>
        <v>510825.96439000004</v>
      </c>
      <c r="AF9" s="38">
        <f t="shared" si="1"/>
        <v>13889.264940000001</v>
      </c>
    </row>
    <row r="10" spans="1:64">
      <c r="A10" s="26">
        <v>6</v>
      </c>
      <c r="B10" s="29" t="s">
        <v>54</v>
      </c>
      <c r="C10" s="38">
        <f>[1]РаЗделы!CV9</f>
        <v>44670.291159999993</v>
      </c>
      <c r="D10" s="38">
        <f>[1]РаЗделы!CW9</f>
        <v>4530.2699599999996</v>
      </c>
      <c r="E10" s="38">
        <f>[1]РаЗделы!CX9</f>
        <v>44850.276159999994</v>
      </c>
      <c r="F10" s="38">
        <f>[1]РаЗделы!CY9</f>
        <v>885.16789000000017</v>
      </c>
      <c r="G10" s="38">
        <f>[1]РаЗделы!CZ9</f>
        <v>0</v>
      </c>
      <c r="H10" s="38">
        <f>[1]РаЗделы!DA9</f>
        <v>0</v>
      </c>
      <c r="I10" s="38">
        <f>[1]РаЗделы!DB9</f>
        <v>430</v>
      </c>
      <c r="J10" s="38">
        <f>[1]РаЗделы!DC9</f>
        <v>0</v>
      </c>
      <c r="K10" s="38">
        <f>[1]РаЗделы!DD9</f>
        <v>8958.0169999999998</v>
      </c>
      <c r="L10" s="38">
        <f>[1]РаЗделы!DE9</f>
        <v>2175.87</v>
      </c>
      <c r="M10" s="38">
        <f>[1]РаЗделы!DF9</f>
        <v>29019.309839999998</v>
      </c>
      <c r="N10" s="38">
        <f>[1]РаЗделы!DG9</f>
        <v>0</v>
      </c>
      <c r="O10" s="38">
        <f>[1]РаЗделы!DH9</f>
        <v>0</v>
      </c>
      <c r="P10" s="38">
        <f>[1]РаЗделы!DI9</f>
        <v>0</v>
      </c>
      <c r="Q10" s="38">
        <f>[1]РаЗделы!DJ9</f>
        <v>306363.5</v>
      </c>
      <c r="R10" s="38">
        <f>[1]РаЗделы!DK9</f>
        <v>5533.0144399999999</v>
      </c>
      <c r="S10" s="38">
        <f>[1]РаЗделы!DL9</f>
        <v>45918.732000000004</v>
      </c>
      <c r="T10" s="38">
        <f>[1]РаЗделы!DM9</f>
        <v>716.03514000000007</v>
      </c>
      <c r="U10" s="38">
        <f>[1]РаЗделы!DN9</f>
        <v>1290.268</v>
      </c>
      <c r="V10" s="38">
        <f>[1]РаЗделы!DO9</f>
        <v>0</v>
      </c>
      <c r="W10" s="38">
        <f>[1]РаЗделы!DP9</f>
        <v>66686.228000000003</v>
      </c>
      <c r="X10" s="38">
        <f>[1]РаЗделы!DQ9</f>
        <v>3552.0695500000002</v>
      </c>
      <c r="Y10" s="38">
        <f>[1]РаЗделы!DR9</f>
        <v>146</v>
      </c>
      <c r="Z10" s="38">
        <f>[1]РаЗделы!DS9</f>
        <v>16.05</v>
      </c>
      <c r="AA10" s="38">
        <f>[1]РаЗделы!DT9</f>
        <v>2644.076</v>
      </c>
      <c r="AB10" s="38">
        <f>[1]РаЗделы!DU9</f>
        <v>43.698999999999998</v>
      </c>
      <c r="AC10" s="38">
        <f>[1]РаЗделы!DV9</f>
        <v>0</v>
      </c>
      <c r="AD10" s="38">
        <f>[1]РаЗделы!DW9</f>
        <v>0</v>
      </c>
      <c r="AE10" s="38">
        <f t="shared" si="0"/>
        <v>550976.69816000003</v>
      </c>
      <c r="AF10" s="38">
        <f t="shared" si="1"/>
        <v>17452.17598</v>
      </c>
    </row>
    <row r="11" spans="1:64">
      <c r="A11" s="26">
        <v>7</v>
      </c>
      <c r="B11" s="29" t="s">
        <v>55</v>
      </c>
      <c r="C11" s="38">
        <f>[1]РаЗделы!CV10</f>
        <v>81097.927439999999</v>
      </c>
      <c r="D11" s="38">
        <f>[1]РаЗделы!CW10</f>
        <v>4495.3586699999996</v>
      </c>
      <c r="E11" s="38">
        <f>[1]РаЗделы!CX10</f>
        <v>82925.424840000007</v>
      </c>
      <c r="F11" s="38">
        <f>[1]РаЗделы!CY10</f>
        <v>2270.18912</v>
      </c>
      <c r="G11" s="38">
        <f>[1]РаЗделы!CZ10</f>
        <v>0</v>
      </c>
      <c r="H11" s="38">
        <f>[1]РаЗделы!DA10</f>
        <v>0</v>
      </c>
      <c r="I11" s="38">
        <f>[1]РаЗделы!DB10</f>
        <v>6872.9849999999997</v>
      </c>
      <c r="J11" s="38">
        <f>[1]РаЗделы!DC10</f>
        <v>257.93557999999996</v>
      </c>
      <c r="K11" s="38">
        <f>[1]РаЗделы!DD10</f>
        <v>34018.364999999998</v>
      </c>
      <c r="L11" s="38">
        <f>[1]РаЗделы!DE10</f>
        <v>0</v>
      </c>
      <c r="M11" s="38">
        <f>[1]РаЗделы!DF10</f>
        <v>255.73673000000002</v>
      </c>
      <c r="N11" s="38">
        <f>[1]РаЗделы!DG10</f>
        <v>0</v>
      </c>
      <c r="O11" s="38">
        <f>[1]РаЗделы!DH10</f>
        <v>0</v>
      </c>
      <c r="P11" s="38">
        <f>[1]РаЗделы!DI10</f>
        <v>0</v>
      </c>
      <c r="Q11" s="38">
        <f>[1]РаЗделы!DJ10</f>
        <v>432441.68355000002</v>
      </c>
      <c r="R11" s="38">
        <f>[1]РаЗделы!DK10</f>
        <v>7188.6857399999999</v>
      </c>
      <c r="S11" s="38">
        <f>[1]РаЗделы!DL10</f>
        <v>41652.010880000002</v>
      </c>
      <c r="T11" s="38">
        <f>[1]РаЗделы!DM10</f>
        <v>600.37211000000002</v>
      </c>
      <c r="U11" s="38">
        <f>[1]РаЗделы!DN10</f>
        <v>1030.047</v>
      </c>
      <c r="V11" s="38">
        <f>[1]РаЗделы!DO10</f>
        <v>0</v>
      </c>
      <c r="W11" s="38">
        <f>[1]РаЗделы!DP10</f>
        <v>135947.41800000001</v>
      </c>
      <c r="X11" s="38">
        <f>[1]РаЗделы!DQ10</f>
        <v>7209.74143</v>
      </c>
      <c r="Y11" s="38">
        <f>[1]РаЗделы!DR10</f>
        <v>365</v>
      </c>
      <c r="Z11" s="38">
        <f>[1]РаЗделы!DS10</f>
        <v>11.2</v>
      </c>
      <c r="AA11" s="38">
        <f>[1]РаЗделы!DT10</f>
        <v>0</v>
      </c>
      <c r="AB11" s="38">
        <f>[1]РаЗделы!DU10</f>
        <v>0</v>
      </c>
      <c r="AC11" s="38">
        <f>[1]РаЗделы!DV10</f>
        <v>0</v>
      </c>
      <c r="AD11" s="38">
        <f>[1]РаЗделы!DW10</f>
        <v>0</v>
      </c>
      <c r="AE11" s="38">
        <f t="shared" si="0"/>
        <v>816606.59844000009</v>
      </c>
      <c r="AF11" s="38">
        <f t="shared" si="1"/>
        <v>22033.482650000002</v>
      </c>
    </row>
    <row r="12" spans="1:64">
      <c r="A12" s="26">
        <v>8</v>
      </c>
      <c r="B12" s="29" t="s">
        <v>56</v>
      </c>
      <c r="C12" s="38">
        <f>[1]РаЗделы!CV11</f>
        <v>86264.064009999987</v>
      </c>
      <c r="D12" s="38">
        <f>[1]РаЗделы!CW11</f>
        <v>4829.54925</v>
      </c>
      <c r="E12" s="38">
        <f>[1]РаЗделы!CX11</f>
        <v>90063.27300999999</v>
      </c>
      <c r="F12" s="38">
        <f>[1]РаЗделы!CY11</f>
        <v>1447.1477299999999</v>
      </c>
      <c r="G12" s="38">
        <f>[1]РаЗделы!CZ11</f>
        <v>0</v>
      </c>
      <c r="H12" s="38">
        <f>[1]РаЗделы!DA11</f>
        <v>0</v>
      </c>
      <c r="I12" s="38">
        <f>[1]РаЗделы!DB11</f>
        <v>3050</v>
      </c>
      <c r="J12" s="38">
        <f>[1]РаЗделы!DC11</f>
        <v>0</v>
      </c>
      <c r="K12" s="38">
        <f>[1]РаЗделы!DD11</f>
        <v>33204.826379999999</v>
      </c>
      <c r="L12" s="38">
        <f>[1]РаЗделы!DE11</f>
        <v>621.82336999999995</v>
      </c>
      <c r="M12" s="38">
        <f>[1]РаЗделы!DF11</f>
        <v>11876.8</v>
      </c>
      <c r="N12" s="38">
        <f>[1]РаЗделы!DG11</f>
        <v>26.631360000000001</v>
      </c>
      <c r="O12" s="38">
        <f>[1]РаЗделы!DH11</f>
        <v>0</v>
      </c>
      <c r="P12" s="38">
        <f>[1]РаЗделы!DI11</f>
        <v>0</v>
      </c>
      <c r="Q12" s="38">
        <f>[1]РаЗделы!DJ11</f>
        <v>373851.723</v>
      </c>
      <c r="R12" s="38">
        <f>[1]РаЗделы!DK11</f>
        <v>9711.18498</v>
      </c>
      <c r="S12" s="38">
        <f>[1]РаЗделы!DL11</f>
        <v>31497.777999999998</v>
      </c>
      <c r="T12" s="38">
        <f>[1]РаЗделы!DM11</f>
        <v>550.23563999999999</v>
      </c>
      <c r="U12" s="38">
        <f>[1]РаЗделы!DN11</f>
        <v>276.47300000000001</v>
      </c>
      <c r="V12" s="38">
        <f>[1]РаЗделы!DO11</f>
        <v>0</v>
      </c>
      <c r="W12" s="38">
        <f>[1]РаЗделы!DP11</f>
        <v>76516.206000000006</v>
      </c>
      <c r="X12" s="38">
        <f>[1]РаЗделы!DQ11</f>
        <v>3454.5476800000001</v>
      </c>
      <c r="Y12" s="38">
        <f>[1]РаЗделы!DR11</f>
        <v>4800.1000000000004</v>
      </c>
      <c r="Z12" s="38">
        <f>[1]РаЗделы!DS11</f>
        <v>69.5</v>
      </c>
      <c r="AA12" s="38">
        <f>[1]РаЗделы!DT11</f>
        <v>0</v>
      </c>
      <c r="AB12" s="38">
        <f>[1]РаЗделы!DU11</f>
        <v>0</v>
      </c>
      <c r="AC12" s="38">
        <f>[1]РаЗделы!DV11</f>
        <v>0</v>
      </c>
      <c r="AD12" s="38">
        <f>[1]РаЗделы!DW11</f>
        <v>0</v>
      </c>
      <c r="AE12" s="38">
        <f t="shared" si="0"/>
        <v>711401.24340000004</v>
      </c>
      <c r="AF12" s="38">
        <f t="shared" si="1"/>
        <v>20710.620009999999</v>
      </c>
    </row>
    <row r="13" spans="1:64">
      <c r="A13" s="26">
        <v>9</v>
      </c>
      <c r="B13" s="29" t="s">
        <v>57</v>
      </c>
      <c r="C13" s="38">
        <f>[1]РаЗделы!CV12</f>
        <v>157506.71197</v>
      </c>
      <c r="D13" s="38">
        <f>[1]РаЗделы!CW12</f>
        <v>3851.0899900000004</v>
      </c>
      <c r="E13" s="38">
        <f>[1]РаЗделы!CX12</f>
        <v>32890.510999999999</v>
      </c>
      <c r="F13" s="38">
        <f>[1]РаЗделы!CY12</f>
        <v>916.96576000000005</v>
      </c>
      <c r="G13" s="38">
        <f>[1]РаЗделы!CZ12</f>
        <v>0</v>
      </c>
      <c r="H13" s="38">
        <f>[1]РаЗделы!DA12</f>
        <v>0</v>
      </c>
      <c r="I13" s="38">
        <f>[1]РаЗделы!DB12</f>
        <v>615.36699999999996</v>
      </c>
      <c r="J13" s="38">
        <f>[1]РаЗделы!DC12</f>
        <v>0</v>
      </c>
      <c r="K13" s="38">
        <f>[1]РаЗделы!DD12</f>
        <v>16845.95</v>
      </c>
      <c r="L13" s="38">
        <f>[1]РаЗделы!DE12</f>
        <v>80.25</v>
      </c>
      <c r="M13" s="38">
        <f>[1]РаЗделы!DF12</f>
        <v>27643.227999999999</v>
      </c>
      <c r="N13" s="38">
        <f>[1]РаЗделы!DG12</f>
        <v>275.76582000000002</v>
      </c>
      <c r="O13" s="38">
        <f>[1]РаЗделы!DH12</f>
        <v>0</v>
      </c>
      <c r="P13" s="38">
        <f>[1]РаЗделы!DI12</f>
        <v>0</v>
      </c>
      <c r="Q13" s="38">
        <f>[1]РаЗделы!DJ12</f>
        <v>198630.11600000001</v>
      </c>
      <c r="R13" s="38">
        <f>[1]РаЗделы!DK12</f>
        <v>5185.2085600000009</v>
      </c>
      <c r="S13" s="38">
        <f>[1]РаЗделы!DL12</f>
        <v>25531.185000000001</v>
      </c>
      <c r="T13" s="38">
        <f>[1]РаЗделы!DM12</f>
        <v>533.07626000000005</v>
      </c>
      <c r="U13" s="38">
        <f>[1]РаЗделы!DN12</f>
        <v>254.803</v>
      </c>
      <c r="V13" s="38">
        <f>[1]РаЗделы!DO12</f>
        <v>0</v>
      </c>
      <c r="W13" s="38">
        <f>[1]РаЗделы!DP12</f>
        <v>53982.379000000001</v>
      </c>
      <c r="X13" s="38">
        <f>[1]РаЗделы!DQ12</f>
        <v>2426.8928100000003</v>
      </c>
      <c r="Y13" s="38">
        <f>[1]РаЗделы!DR12</f>
        <v>9155.0810000000001</v>
      </c>
      <c r="Z13" s="38">
        <f>[1]РаЗделы!DS12</f>
        <v>253.43889000000001</v>
      </c>
      <c r="AA13" s="38">
        <f>[1]РаЗделы!DT12</f>
        <v>0</v>
      </c>
      <c r="AB13" s="38">
        <f>[1]РаЗделы!DU12</f>
        <v>0</v>
      </c>
      <c r="AC13" s="38">
        <f>[1]РаЗделы!DV12</f>
        <v>0</v>
      </c>
      <c r="AD13" s="38">
        <f>[1]РаЗделы!DW12</f>
        <v>0</v>
      </c>
      <c r="AE13" s="38">
        <f t="shared" si="0"/>
        <v>523055.33197000006</v>
      </c>
      <c r="AF13" s="38">
        <f t="shared" si="1"/>
        <v>13522.688090000001</v>
      </c>
    </row>
    <row r="14" spans="1:64">
      <c r="A14" s="26">
        <v>10</v>
      </c>
      <c r="B14" s="29" t="s">
        <v>58</v>
      </c>
      <c r="C14" s="38">
        <f>[1]РаЗделы!CV13</f>
        <v>49207.880069999999</v>
      </c>
      <c r="D14" s="38">
        <f>[1]РаЗделы!CW13</f>
        <v>4231.4455399999997</v>
      </c>
      <c r="E14" s="38">
        <f>[1]РаЗделы!CX13</f>
        <v>49207.880069999999</v>
      </c>
      <c r="F14" s="38">
        <f>[1]РаЗделы!CY13</f>
        <v>1742.69505</v>
      </c>
      <c r="G14" s="38">
        <f>[1]РаЗделы!CZ13</f>
        <v>0</v>
      </c>
      <c r="H14" s="38">
        <f>[1]РаЗделы!DA13</f>
        <v>0</v>
      </c>
      <c r="I14" s="38">
        <f>[1]РаЗделы!DB13</f>
        <v>2559.1750000000002</v>
      </c>
      <c r="J14" s="38">
        <f>[1]РаЗделы!DC13</f>
        <v>167.56107</v>
      </c>
      <c r="K14" s="38">
        <f>[1]РаЗделы!DD13</f>
        <v>24332.991180000001</v>
      </c>
      <c r="L14" s="38">
        <f>[1]РаЗделы!DE13</f>
        <v>130.91338999999999</v>
      </c>
      <c r="M14" s="38">
        <f>[1]РаЗделы!DF13</f>
        <v>6900</v>
      </c>
      <c r="N14" s="38">
        <f>[1]РаЗделы!DG13</f>
        <v>0</v>
      </c>
      <c r="O14" s="38">
        <f>[1]РаЗделы!DH13</f>
        <v>0</v>
      </c>
      <c r="P14" s="38">
        <f>[1]РаЗделы!DI13</f>
        <v>0</v>
      </c>
      <c r="Q14" s="38">
        <f>[1]РаЗделы!DJ13</f>
        <v>435194.50569999998</v>
      </c>
      <c r="R14" s="38">
        <f>[1]РаЗделы!DK13</f>
        <v>3945.3710499999997</v>
      </c>
      <c r="S14" s="38">
        <f>[1]РаЗделы!DL13</f>
        <v>47804.307000000001</v>
      </c>
      <c r="T14" s="38">
        <f>[1]РаЗделы!DM13</f>
        <v>2989.8080800000002</v>
      </c>
      <c r="U14" s="38">
        <f>[1]РаЗделы!DN13</f>
        <v>731.90700000000004</v>
      </c>
      <c r="V14" s="38">
        <f>[1]РаЗделы!DO13</f>
        <v>0</v>
      </c>
      <c r="W14" s="38">
        <f>[1]РаЗделы!DP13</f>
        <v>123965.63499999999</v>
      </c>
      <c r="X14" s="38">
        <f>[1]РаЗделы!DQ13</f>
        <v>4909.5557900000003</v>
      </c>
      <c r="Y14" s="38">
        <f>[1]РаЗделы!DR13</f>
        <v>160</v>
      </c>
      <c r="Z14" s="38">
        <f>[1]РаЗделы!DS13</f>
        <v>0</v>
      </c>
      <c r="AA14" s="38">
        <f>[1]РаЗделы!DT13</f>
        <v>0</v>
      </c>
      <c r="AB14" s="38">
        <f>[1]РаЗделы!DU13</f>
        <v>0</v>
      </c>
      <c r="AC14" s="38">
        <f>[1]РаЗделы!DV13</f>
        <v>0</v>
      </c>
      <c r="AD14" s="38">
        <f>[1]РаЗделы!DW13</f>
        <v>0</v>
      </c>
      <c r="AE14" s="38">
        <f t="shared" si="0"/>
        <v>740064.28101999999</v>
      </c>
      <c r="AF14" s="38">
        <f t="shared" si="1"/>
        <v>18117.349969999999</v>
      </c>
    </row>
    <row r="15" spans="1:64">
      <c r="A15" s="26">
        <v>11</v>
      </c>
      <c r="B15" s="29" t="s">
        <v>59</v>
      </c>
      <c r="C15" s="38">
        <f>[1]РаЗделы!CV14</f>
        <v>107735.89496999999</v>
      </c>
      <c r="D15" s="38">
        <f>[1]РаЗделы!CW14</f>
        <v>14411.4414</v>
      </c>
      <c r="E15" s="38">
        <f>[1]РаЗделы!CX14</f>
        <v>110643.17137000001</v>
      </c>
      <c r="F15" s="38">
        <f>[1]РаЗделы!CY14</f>
        <v>7087.6870499999995</v>
      </c>
      <c r="G15" s="38">
        <f>[1]РаЗделы!CZ14</f>
        <v>0</v>
      </c>
      <c r="H15" s="38">
        <f>[1]РаЗделы!DA14</f>
        <v>0</v>
      </c>
      <c r="I15" s="38">
        <f>[1]РаЗделы!DB14</f>
        <v>300</v>
      </c>
      <c r="J15" s="38">
        <f>[1]РаЗделы!DC14</f>
        <v>0</v>
      </c>
      <c r="K15" s="38">
        <f>[1]РаЗделы!DD14</f>
        <v>152273.10828000001</v>
      </c>
      <c r="L15" s="38">
        <f>[1]РаЗделы!DE14</f>
        <v>1000</v>
      </c>
      <c r="M15" s="38">
        <f>[1]РаЗделы!DF14</f>
        <v>18582.942999999999</v>
      </c>
      <c r="N15" s="38">
        <f>[1]РаЗделы!DG14</f>
        <v>0</v>
      </c>
      <c r="O15" s="38">
        <f>[1]РаЗделы!DH14</f>
        <v>1400</v>
      </c>
      <c r="P15" s="38">
        <f>[1]РаЗделы!DI14</f>
        <v>0</v>
      </c>
      <c r="Q15" s="38">
        <f>[1]РаЗделы!DJ14</f>
        <v>728481.81267000001</v>
      </c>
      <c r="R15" s="38">
        <f>[1]РаЗделы!DK14</f>
        <v>8990.3616500000007</v>
      </c>
      <c r="S15" s="38">
        <f>[1]РаЗделы!DL14</f>
        <v>32907.89572</v>
      </c>
      <c r="T15" s="38">
        <f>[1]РаЗделы!DM14</f>
        <v>605.01595999999995</v>
      </c>
      <c r="U15" s="38">
        <f>[1]РаЗделы!DN14</f>
        <v>1084.22</v>
      </c>
      <c r="V15" s="38">
        <f>[1]РаЗделы!DO14</f>
        <v>0</v>
      </c>
      <c r="W15" s="38">
        <f>[1]РаЗделы!DP14</f>
        <v>305689.19224</v>
      </c>
      <c r="X15" s="38">
        <f>[1]РаЗделы!DQ14</f>
        <v>15255.757250000002</v>
      </c>
      <c r="Y15" s="38">
        <f>[1]РаЗделы!DR14</f>
        <v>17222.259570000002</v>
      </c>
      <c r="Z15" s="38">
        <f>[1]РаЗделы!DS14</f>
        <v>145.33377999999999</v>
      </c>
      <c r="AA15" s="38">
        <f>[1]РаЗделы!DT14</f>
        <v>0</v>
      </c>
      <c r="AB15" s="38">
        <f>[1]РаЗделы!DU14</f>
        <v>0</v>
      </c>
      <c r="AC15" s="38">
        <f>[1]РаЗделы!DV14</f>
        <v>1.5853199999999998</v>
      </c>
      <c r="AD15" s="38">
        <f>[1]РаЗделы!DW14</f>
        <v>0</v>
      </c>
      <c r="AE15" s="38">
        <f t="shared" si="0"/>
        <v>1476322.08314</v>
      </c>
      <c r="AF15" s="38">
        <f t="shared" si="1"/>
        <v>47495.59709000001</v>
      </c>
    </row>
    <row r="16" spans="1:64">
      <c r="A16" s="26">
        <v>12</v>
      </c>
      <c r="B16" s="29" t="s">
        <v>60</v>
      </c>
      <c r="C16" s="38">
        <f>[1]РаЗделы!CV15</f>
        <v>34068.553060000006</v>
      </c>
      <c r="D16" s="38">
        <f>[1]РаЗделы!CW15</f>
        <v>5022.5548200000003</v>
      </c>
      <c r="E16" s="38">
        <f>[1]РаЗделы!CX15</f>
        <v>33600.693629999994</v>
      </c>
      <c r="F16" s="38">
        <f>[1]РаЗделы!CY15</f>
        <v>2396.7746799999995</v>
      </c>
      <c r="G16" s="38">
        <f>[1]РаЗделы!CZ15</f>
        <v>0</v>
      </c>
      <c r="H16" s="38">
        <f>[1]РаЗделы!DA15</f>
        <v>0</v>
      </c>
      <c r="I16" s="38">
        <f>[1]РаЗделы!DB15</f>
        <v>20</v>
      </c>
      <c r="J16" s="38">
        <f>[1]РаЗделы!DC15</f>
        <v>0</v>
      </c>
      <c r="K16" s="38">
        <f>[1]РаЗделы!DD15</f>
        <v>10290.281999999999</v>
      </c>
      <c r="L16" s="38">
        <f>[1]РаЗделы!DE15</f>
        <v>2421.7905499999997</v>
      </c>
      <c r="M16" s="38">
        <f>[1]РаЗделы!DF15</f>
        <v>300</v>
      </c>
      <c r="N16" s="38">
        <f>[1]РаЗделы!DG15</f>
        <v>0</v>
      </c>
      <c r="O16" s="38">
        <f>[1]РаЗделы!DH15</f>
        <v>0</v>
      </c>
      <c r="P16" s="38">
        <f>[1]РаЗделы!DI15</f>
        <v>0</v>
      </c>
      <c r="Q16" s="38">
        <f>[1]РаЗделы!DJ15</f>
        <v>309733.34607999999</v>
      </c>
      <c r="R16" s="38">
        <f>[1]РаЗделы!DK15</f>
        <v>5905.4564399999999</v>
      </c>
      <c r="S16" s="38">
        <f>[1]РаЗделы!DL15</f>
        <v>30711.22783</v>
      </c>
      <c r="T16" s="38">
        <f>[1]РаЗделы!DM15</f>
        <v>5040.97361</v>
      </c>
      <c r="U16" s="38">
        <f>[1]РаЗделы!DN15</f>
        <v>1984.0619999999999</v>
      </c>
      <c r="V16" s="38">
        <f>[1]РаЗделы!DO15</f>
        <v>0</v>
      </c>
      <c r="W16" s="38">
        <f>[1]РаЗделы!DP15</f>
        <v>115191.53599999999</v>
      </c>
      <c r="X16" s="38">
        <f>[1]РаЗделы!DQ15</f>
        <v>4562.3660899999995</v>
      </c>
      <c r="Y16" s="38">
        <f>[1]РаЗделы!DR15</f>
        <v>7566.30296</v>
      </c>
      <c r="Z16" s="38">
        <f>[1]РаЗделы!DS15</f>
        <v>1823.3387399999999</v>
      </c>
      <c r="AA16" s="38">
        <f>[1]РаЗделы!DT15</f>
        <v>0</v>
      </c>
      <c r="AB16" s="38">
        <f>[1]РаЗделы!DU15</f>
        <v>0</v>
      </c>
      <c r="AC16" s="38">
        <f>[1]РаЗделы!DV15</f>
        <v>0</v>
      </c>
      <c r="AD16" s="38">
        <f>[1]РаЗделы!DW15</f>
        <v>0</v>
      </c>
      <c r="AE16" s="38">
        <f t="shared" si="0"/>
        <v>543466.00355999998</v>
      </c>
      <c r="AF16" s="38">
        <f t="shared" si="1"/>
        <v>27173.254929999999</v>
      </c>
    </row>
    <row r="17" spans="1:32">
      <c r="A17" s="26">
        <v>13</v>
      </c>
      <c r="B17" s="29" t="s">
        <v>61</v>
      </c>
      <c r="C17" s="38">
        <f>[1]РаЗделы!CV16</f>
        <v>57236.260909999997</v>
      </c>
      <c r="D17" s="38">
        <f>[1]РаЗделы!CW16</f>
        <v>4644.2863399999997</v>
      </c>
      <c r="E17" s="38">
        <f>[1]РаЗделы!CX16</f>
        <v>42827.612000000001</v>
      </c>
      <c r="F17" s="38">
        <f>[1]РаЗделы!CY16</f>
        <v>2041.2918500000001</v>
      </c>
      <c r="G17" s="38">
        <f>[1]РаЗделы!CZ16</f>
        <v>0</v>
      </c>
      <c r="H17" s="38">
        <f>[1]РаЗделы!DA16</f>
        <v>0</v>
      </c>
      <c r="I17" s="38">
        <f>[1]РаЗделы!DB16</f>
        <v>130</v>
      </c>
      <c r="J17" s="38">
        <f>[1]РаЗделы!DC16</f>
        <v>0</v>
      </c>
      <c r="K17" s="38">
        <f>[1]РаЗделы!DD16</f>
        <v>9200.8709999999992</v>
      </c>
      <c r="L17" s="38">
        <f>[1]РаЗделы!DE16</f>
        <v>25.63898</v>
      </c>
      <c r="M17" s="38">
        <f>[1]РаЗделы!DF16</f>
        <v>106</v>
      </c>
      <c r="N17" s="38">
        <f>[1]РаЗделы!DG16</f>
        <v>0</v>
      </c>
      <c r="O17" s="38">
        <f>[1]РаЗделы!DH16</f>
        <v>0</v>
      </c>
      <c r="P17" s="38">
        <f>[1]РаЗделы!DI16</f>
        <v>0</v>
      </c>
      <c r="Q17" s="38">
        <f>[1]РаЗделы!DJ16</f>
        <v>277670.44799999997</v>
      </c>
      <c r="R17" s="38">
        <f>[1]РаЗделы!DK16</f>
        <v>5337.7766900000006</v>
      </c>
      <c r="S17" s="38">
        <f>[1]РаЗделы!DL16</f>
        <v>36214.529000000002</v>
      </c>
      <c r="T17" s="38">
        <f>[1]РаЗделы!DM16</f>
        <v>936.16759999999999</v>
      </c>
      <c r="U17" s="38">
        <f>[1]РаЗделы!DN16</f>
        <v>596.28300000000002</v>
      </c>
      <c r="V17" s="38">
        <f>[1]РаЗделы!DO16</f>
        <v>0</v>
      </c>
      <c r="W17" s="38">
        <f>[1]РаЗделы!DP16</f>
        <v>62010.741000000002</v>
      </c>
      <c r="X17" s="38">
        <f>[1]РаЗделы!DQ16</f>
        <v>3853.6247499999999</v>
      </c>
      <c r="Y17" s="38">
        <f>[1]РаЗделы!DR16</f>
        <v>310.13</v>
      </c>
      <c r="Z17" s="38">
        <f>[1]РаЗделы!DS16</f>
        <v>99.995000000000005</v>
      </c>
      <c r="AA17" s="38">
        <f>[1]РаЗделы!DT16</f>
        <v>0</v>
      </c>
      <c r="AB17" s="38">
        <f>[1]РаЗделы!DU16</f>
        <v>0</v>
      </c>
      <c r="AC17" s="38">
        <f>[1]РаЗделы!DV16</f>
        <v>0</v>
      </c>
      <c r="AD17" s="38">
        <f>[1]РаЗделы!DW16</f>
        <v>0</v>
      </c>
      <c r="AE17" s="38">
        <f t="shared" si="0"/>
        <v>486302.87490999995</v>
      </c>
      <c r="AF17" s="38">
        <f t="shared" si="1"/>
        <v>16938.781210000001</v>
      </c>
    </row>
    <row r="18" spans="1:32">
      <c r="A18" s="26">
        <v>14</v>
      </c>
      <c r="B18" s="29" t="s">
        <v>62</v>
      </c>
      <c r="C18" s="38">
        <f>[1]РаЗделы!CV17</f>
        <v>90888.47484000001</v>
      </c>
      <c r="D18" s="38">
        <f>[1]РаЗделы!CW17</f>
        <v>4586.0950499999999</v>
      </c>
      <c r="E18" s="38">
        <f>[1]РаЗделы!CX17</f>
        <v>39341.200269999994</v>
      </c>
      <c r="F18" s="38">
        <f>[1]РаЗделы!CY17</f>
        <v>1154.7058400000001</v>
      </c>
      <c r="G18" s="38">
        <f>[1]РаЗделы!CZ17</f>
        <v>0</v>
      </c>
      <c r="H18" s="38">
        <f>[1]РаЗделы!DA17</f>
        <v>0</v>
      </c>
      <c r="I18" s="38">
        <f>[1]РаЗделы!DB17</f>
        <v>200</v>
      </c>
      <c r="J18" s="38">
        <f>[1]РаЗделы!DC17</f>
        <v>0</v>
      </c>
      <c r="K18" s="38">
        <f>[1]РаЗделы!DD17</f>
        <v>54473.284</v>
      </c>
      <c r="L18" s="38">
        <f>[1]РаЗделы!DE17</f>
        <v>0</v>
      </c>
      <c r="M18" s="38">
        <f>[1]РаЗделы!DF17</f>
        <v>12702</v>
      </c>
      <c r="N18" s="38">
        <f>[1]РаЗделы!DG17</f>
        <v>0</v>
      </c>
      <c r="O18" s="38">
        <f>[1]РаЗделы!DH17</f>
        <v>0</v>
      </c>
      <c r="P18" s="38">
        <f>[1]РаЗделы!DI17</f>
        <v>0</v>
      </c>
      <c r="Q18" s="38">
        <f>[1]РаЗделы!DJ17</f>
        <v>319371.97200000001</v>
      </c>
      <c r="R18" s="38">
        <f>[1]РаЗделы!DK17</f>
        <v>6429.3299699999998</v>
      </c>
      <c r="S18" s="38">
        <f>[1]РаЗделы!DL17</f>
        <v>26726.350999999999</v>
      </c>
      <c r="T18" s="38">
        <f>[1]РаЗделы!DM17</f>
        <v>839.92588000000001</v>
      </c>
      <c r="U18" s="38">
        <f>[1]РаЗделы!DN17</f>
        <v>271.05500000000001</v>
      </c>
      <c r="V18" s="38">
        <f>[1]РаЗделы!DO17</f>
        <v>0</v>
      </c>
      <c r="W18" s="38">
        <f>[1]РаЗделы!DP17</f>
        <v>53213.622000000003</v>
      </c>
      <c r="X18" s="38">
        <f>[1]РаЗделы!DQ17</f>
        <v>2849.8705199999999</v>
      </c>
      <c r="Y18" s="38">
        <f>[1]РаЗделы!DR17</f>
        <v>180</v>
      </c>
      <c r="Z18" s="38">
        <f>[1]РаЗделы!DS17</f>
        <v>9</v>
      </c>
      <c r="AA18" s="38">
        <f>[1]РаЗделы!DT17</f>
        <v>0</v>
      </c>
      <c r="AB18" s="38">
        <f>[1]РаЗделы!DU17</f>
        <v>0</v>
      </c>
      <c r="AC18" s="38">
        <f>[1]РаЗделы!DV17</f>
        <v>0</v>
      </c>
      <c r="AD18" s="38">
        <f>[1]РаЗделы!DW17</f>
        <v>0</v>
      </c>
      <c r="AE18" s="38">
        <f t="shared" si="0"/>
        <v>597367.95911000005</v>
      </c>
      <c r="AF18" s="38">
        <f t="shared" si="1"/>
        <v>15868.927260000002</v>
      </c>
    </row>
    <row r="19" spans="1:32">
      <c r="A19" s="26">
        <v>15</v>
      </c>
      <c r="B19" s="29" t="s">
        <v>63</v>
      </c>
      <c r="C19" s="38">
        <f>[1]РаЗделы!CV18</f>
        <v>78739.195770000006</v>
      </c>
      <c r="D19" s="38">
        <f>[1]РаЗделы!CW18</f>
        <v>9509.8440800000008</v>
      </c>
      <c r="E19" s="38">
        <f>[1]РаЗделы!CX18</f>
        <v>78689.195770000006</v>
      </c>
      <c r="F19" s="38">
        <f>[1]РаЗделы!CY18</f>
        <v>1218.62121</v>
      </c>
      <c r="G19" s="38">
        <f>[1]РаЗделы!CZ18</f>
        <v>0</v>
      </c>
      <c r="H19" s="38">
        <f>[1]РаЗделы!DA18</f>
        <v>0</v>
      </c>
      <c r="I19" s="38">
        <f>[1]РаЗделы!DB18</f>
        <v>6537.1844000000001</v>
      </c>
      <c r="J19" s="38">
        <f>[1]РаЗделы!DC18</f>
        <v>110</v>
      </c>
      <c r="K19" s="38">
        <f>[1]РаЗделы!DD18</f>
        <v>17463.43118</v>
      </c>
      <c r="L19" s="38">
        <f>[1]РаЗделы!DE18</f>
        <v>308.8</v>
      </c>
      <c r="M19" s="38">
        <f>[1]РаЗделы!DF18</f>
        <v>1700</v>
      </c>
      <c r="N19" s="38">
        <f>[1]РаЗделы!DG18</f>
        <v>0</v>
      </c>
      <c r="O19" s="38">
        <f>[1]РаЗделы!DH18</f>
        <v>0</v>
      </c>
      <c r="P19" s="38">
        <f>[1]РаЗделы!DI18</f>
        <v>0</v>
      </c>
      <c r="Q19" s="38">
        <f>[1]РаЗделы!DJ18</f>
        <v>394877.99563000002</v>
      </c>
      <c r="R19" s="38">
        <f>[1]РаЗделы!DK18</f>
        <v>5982.1511100000007</v>
      </c>
      <c r="S19" s="38">
        <f>[1]РаЗделы!DL18</f>
        <v>46958.535889999999</v>
      </c>
      <c r="T19" s="38">
        <f>[1]РаЗделы!DM18</f>
        <v>499.69531999999992</v>
      </c>
      <c r="U19" s="38">
        <f>[1]РаЗделы!DN18</f>
        <v>1030.047</v>
      </c>
      <c r="V19" s="38">
        <f>[1]РаЗделы!DO18</f>
        <v>0</v>
      </c>
      <c r="W19" s="38">
        <f>[1]РаЗделы!DP18</f>
        <v>96328.512000000002</v>
      </c>
      <c r="X19" s="38">
        <f>[1]РаЗделы!DQ18</f>
        <v>5694.9914800000006</v>
      </c>
      <c r="Y19" s="38">
        <f>[1]РаЗделы!DR18</f>
        <v>100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0</v>
      </c>
      <c r="AD19" s="38">
        <f>[1]РаЗделы!DW18</f>
        <v>0</v>
      </c>
      <c r="AE19" s="38">
        <f t="shared" si="0"/>
        <v>722424.09763999993</v>
      </c>
      <c r="AF19" s="38">
        <f t="shared" si="1"/>
        <v>23324.103200000001</v>
      </c>
    </row>
    <row r="20" spans="1:32">
      <c r="A20" s="26">
        <v>16</v>
      </c>
      <c r="B20" s="29" t="s">
        <v>64</v>
      </c>
      <c r="C20" s="38">
        <f>[1]РаЗделы!CV19</f>
        <v>76472.455000000002</v>
      </c>
      <c r="D20" s="38">
        <f>[1]РаЗделы!CW19</f>
        <v>9252.7926700000007</v>
      </c>
      <c r="E20" s="38">
        <f>[1]РаЗделы!CX19</f>
        <v>78000.967000000004</v>
      </c>
      <c r="F20" s="38">
        <f>[1]РаЗделы!CY19</f>
        <v>4533.4070200000006</v>
      </c>
      <c r="G20" s="38">
        <f>[1]РаЗделы!CZ19</f>
        <v>0</v>
      </c>
      <c r="H20" s="38">
        <f>[1]РаЗделы!DA19</f>
        <v>0</v>
      </c>
      <c r="I20" s="38">
        <f>[1]РаЗделы!DB19</f>
        <v>50</v>
      </c>
      <c r="J20" s="38">
        <f>[1]РаЗделы!DC19</f>
        <v>0</v>
      </c>
      <c r="K20" s="38">
        <f>[1]РаЗделы!DD19</f>
        <v>38319.548000000003</v>
      </c>
      <c r="L20" s="38">
        <f>[1]РаЗделы!DE19</f>
        <v>0</v>
      </c>
      <c r="M20" s="38">
        <f>[1]РаЗделы!DF19</f>
        <v>4520</v>
      </c>
      <c r="N20" s="38">
        <f>[1]РаЗделы!DG19</f>
        <v>0</v>
      </c>
      <c r="O20" s="38">
        <f>[1]РаЗделы!DH19</f>
        <v>0</v>
      </c>
      <c r="P20" s="38">
        <f>[1]РаЗделы!DI19</f>
        <v>0</v>
      </c>
      <c r="Q20" s="38">
        <f>[1]РаЗделы!DJ19</f>
        <v>522655.40399999998</v>
      </c>
      <c r="R20" s="38">
        <f>[1]РаЗделы!DK19</f>
        <v>6003.2176100000006</v>
      </c>
      <c r="S20" s="38">
        <f>[1]РаЗделы!DL19</f>
        <v>57714.044000000002</v>
      </c>
      <c r="T20" s="38">
        <f>[1]РаЗделы!DM19</f>
        <v>4291.3581199999999</v>
      </c>
      <c r="U20" s="38">
        <f>[1]РаЗделы!DN19</f>
        <v>1458.204</v>
      </c>
      <c r="V20" s="38">
        <f>[1]РаЗделы!DO19</f>
        <v>0</v>
      </c>
      <c r="W20" s="38">
        <f>[1]РаЗделы!DP19</f>
        <v>148117.149</v>
      </c>
      <c r="X20" s="38">
        <f>[1]РаЗделы!DQ19</f>
        <v>8795.6823100000001</v>
      </c>
      <c r="Y20" s="38">
        <f>[1]РаЗделы!DR19</f>
        <v>390</v>
      </c>
      <c r="Z20" s="38">
        <f>[1]РаЗделы!DS19</f>
        <v>12</v>
      </c>
      <c r="AA20" s="38">
        <f>[1]РаЗделы!DT19</f>
        <v>0</v>
      </c>
      <c r="AB20" s="38">
        <f>[1]РаЗделы!DU19</f>
        <v>0</v>
      </c>
      <c r="AC20" s="38">
        <f>[1]РаЗделы!DV19</f>
        <v>0</v>
      </c>
      <c r="AD20" s="38">
        <f>[1]РаЗделы!DW19</f>
        <v>0</v>
      </c>
      <c r="AE20" s="38">
        <f t="shared" si="0"/>
        <v>927697.77100000007</v>
      </c>
      <c r="AF20" s="38">
        <f t="shared" si="1"/>
        <v>32888.457730000002</v>
      </c>
    </row>
    <row r="21" spans="1:32">
      <c r="A21" s="26">
        <v>17</v>
      </c>
      <c r="B21" s="29" t="s">
        <v>65</v>
      </c>
      <c r="C21" s="38">
        <f>[1]РаЗделы!CV20</f>
        <v>57090.55803</v>
      </c>
      <c r="D21" s="38">
        <f>[1]РаЗделы!CW20</f>
        <v>7727.9465899999996</v>
      </c>
      <c r="E21" s="38">
        <f>[1]РаЗделы!CX20</f>
        <v>107294.5143</v>
      </c>
      <c r="F21" s="38">
        <f>[1]РаЗделы!CY20</f>
        <v>3783.6798699999999</v>
      </c>
      <c r="G21" s="38">
        <f>[1]РаЗделы!CZ20</f>
        <v>0</v>
      </c>
      <c r="H21" s="38">
        <f>[1]РаЗделы!DA20</f>
        <v>0</v>
      </c>
      <c r="I21" s="38">
        <f>[1]РаЗделы!DB20</f>
        <v>2131.491</v>
      </c>
      <c r="J21" s="38">
        <f>[1]РаЗделы!DC20</f>
        <v>24</v>
      </c>
      <c r="K21" s="38">
        <f>[1]РаЗделы!DD20</f>
        <v>14519.995000000001</v>
      </c>
      <c r="L21" s="38">
        <f>[1]РаЗделы!DE20</f>
        <v>442</v>
      </c>
      <c r="M21" s="38">
        <f>[1]РаЗделы!DF20</f>
        <v>14336.43</v>
      </c>
      <c r="N21" s="38">
        <f>[1]РаЗделы!DG20</f>
        <v>96.204499999999996</v>
      </c>
      <c r="O21" s="38">
        <f>[1]РаЗделы!DH20</f>
        <v>0</v>
      </c>
      <c r="P21" s="38">
        <f>[1]РаЗделы!DI20</f>
        <v>0</v>
      </c>
      <c r="Q21" s="38">
        <f>[1]РаЗделы!DJ20</f>
        <v>518498.13370000001</v>
      </c>
      <c r="R21" s="38">
        <f>[1]РаЗделы!DK20</f>
        <v>8938.7529800000011</v>
      </c>
      <c r="S21" s="38">
        <f>[1]РаЗделы!DL20</f>
        <v>19288.507000000001</v>
      </c>
      <c r="T21" s="38">
        <f>[1]РаЗделы!DM20</f>
        <v>288.601</v>
      </c>
      <c r="U21" s="38">
        <f>[1]РаЗделы!DN20</f>
        <v>223.267</v>
      </c>
      <c r="V21" s="38">
        <f>[1]РаЗделы!DO20</f>
        <v>0</v>
      </c>
      <c r="W21" s="38">
        <f>[1]РаЗделы!DP20</f>
        <v>131418.22899999999</v>
      </c>
      <c r="X21" s="38">
        <f>[1]РаЗделы!DQ20</f>
        <v>7777.4470199999996</v>
      </c>
      <c r="Y21" s="38">
        <f>[1]РаЗделы!DR20</f>
        <v>200</v>
      </c>
      <c r="Z21" s="38">
        <f>[1]РаЗделы!DS20</f>
        <v>16</v>
      </c>
      <c r="AA21" s="38">
        <f>[1]РаЗделы!DT20</f>
        <v>0</v>
      </c>
      <c r="AB21" s="38">
        <f>[1]РаЗделы!DU20</f>
        <v>0</v>
      </c>
      <c r="AC21" s="38">
        <f>[1]РаЗделы!DV20</f>
        <v>0</v>
      </c>
      <c r="AD21" s="38">
        <f>[1]РаЗделы!DW20</f>
        <v>0</v>
      </c>
      <c r="AE21" s="38">
        <f t="shared" si="0"/>
        <v>865001.12503</v>
      </c>
      <c r="AF21" s="38">
        <f t="shared" si="1"/>
        <v>29094.631959999999</v>
      </c>
    </row>
    <row r="22" spans="1:32">
      <c r="A22" s="26">
        <v>18</v>
      </c>
      <c r="B22" s="29" t="s">
        <v>66</v>
      </c>
      <c r="C22" s="38">
        <f>[1]РаЗделы!CV21</f>
        <v>34364.185799999999</v>
      </c>
      <c r="D22" s="38">
        <f>[1]РаЗделы!CW21</f>
        <v>4411.7249699999993</v>
      </c>
      <c r="E22" s="38">
        <f>[1]РаЗделы!CX21</f>
        <v>34374.185799999999</v>
      </c>
      <c r="F22" s="38">
        <f>[1]РаЗделы!CY21</f>
        <v>2506.44769</v>
      </c>
      <c r="G22" s="38">
        <f>[1]РаЗделы!CZ21</f>
        <v>0</v>
      </c>
      <c r="H22" s="38">
        <f>[1]РаЗделы!DA21</f>
        <v>0</v>
      </c>
      <c r="I22" s="38">
        <f>[1]РаЗделы!DB21</f>
        <v>2660.2539999999999</v>
      </c>
      <c r="J22" s="38">
        <f>[1]РаЗделы!DC21</f>
        <v>166.88157999999999</v>
      </c>
      <c r="K22" s="38">
        <f>[1]РаЗделы!DD21</f>
        <v>9961.7389999999996</v>
      </c>
      <c r="L22" s="38">
        <f>[1]РаЗделы!DE21</f>
        <v>682.28899999999999</v>
      </c>
      <c r="M22" s="38">
        <f>[1]РаЗделы!DF21</f>
        <v>1709.8642</v>
      </c>
      <c r="N22" s="38">
        <f>[1]РаЗделы!DG21</f>
        <v>61.620730000000002</v>
      </c>
      <c r="O22" s="38">
        <f>[1]РаЗделы!DH21</f>
        <v>0</v>
      </c>
      <c r="P22" s="38">
        <f>[1]РаЗделы!DI21</f>
        <v>0</v>
      </c>
      <c r="Q22" s="38">
        <f>[1]РаЗделы!DJ21</f>
        <v>300151.93699999998</v>
      </c>
      <c r="R22" s="38">
        <f>[1]РаЗделы!DK21</f>
        <v>7161.2343500000006</v>
      </c>
      <c r="S22" s="38">
        <f>[1]РаЗделы!DL21</f>
        <v>41390.493999999999</v>
      </c>
      <c r="T22" s="38">
        <f>[1]РаЗделы!DM21</f>
        <v>2536.77027</v>
      </c>
      <c r="U22" s="38">
        <f>[1]РаЗделы!DN21</f>
        <v>146.459</v>
      </c>
      <c r="V22" s="38">
        <f>[1]РаЗделы!DO21</f>
        <v>0</v>
      </c>
      <c r="W22" s="38">
        <f>[1]РаЗделы!DP21</f>
        <v>75879.875</v>
      </c>
      <c r="X22" s="38">
        <f>[1]РаЗделы!DQ21</f>
        <v>5930.9089599999998</v>
      </c>
      <c r="Y22" s="38">
        <f>[1]РаЗделы!DR21</f>
        <v>150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0</v>
      </c>
      <c r="AD22" s="38">
        <f>[1]РаЗделы!DW21</f>
        <v>0</v>
      </c>
      <c r="AE22" s="38">
        <f t="shared" si="0"/>
        <v>500788.99379999994</v>
      </c>
      <c r="AF22" s="38">
        <f t="shared" si="1"/>
        <v>23457.877550000001</v>
      </c>
    </row>
    <row r="23" spans="1:32">
      <c r="A23" s="26">
        <v>19</v>
      </c>
      <c r="B23" s="29" t="s">
        <v>67</v>
      </c>
      <c r="C23" s="38">
        <f>[1]РаЗделы!CV22</f>
        <v>68169.557050000003</v>
      </c>
      <c r="D23" s="38">
        <f>[1]РаЗделы!CW22</f>
        <v>8220.1780300000009</v>
      </c>
      <c r="E23" s="38">
        <f>[1]РаЗделы!CX22</f>
        <v>157828.73000000001</v>
      </c>
      <c r="F23" s="38">
        <f>[1]РаЗделы!CY22</f>
        <v>1770.77901</v>
      </c>
      <c r="G23" s="38">
        <f>[1]РаЗделы!CZ22</f>
        <v>0</v>
      </c>
      <c r="H23" s="38">
        <f>[1]РаЗделы!DA22</f>
        <v>0</v>
      </c>
      <c r="I23" s="38">
        <f>[1]РаЗделы!DB22</f>
        <v>0</v>
      </c>
      <c r="J23" s="38">
        <f>[1]РаЗделы!DC22</f>
        <v>0</v>
      </c>
      <c r="K23" s="38">
        <f>[1]РаЗделы!DD22</f>
        <v>59384.73</v>
      </c>
      <c r="L23" s="38">
        <f>[1]РаЗделы!DE22</f>
        <v>1646.2069899999999</v>
      </c>
      <c r="M23" s="38">
        <f>[1]РаЗделы!DF22</f>
        <v>1690.885</v>
      </c>
      <c r="N23" s="38">
        <f>[1]РаЗделы!DG22</f>
        <v>0</v>
      </c>
      <c r="O23" s="38">
        <f>[1]РаЗделы!DH22</f>
        <v>0</v>
      </c>
      <c r="P23" s="38">
        <f>[1]РаЗделы!DI22</f>
        <v>0</v>
      </c>
      <c r="Q23" s="38">
        <f>[1]РаЗделы!DJ22</f>
        <v>328345.90500000003</v>
      </c>
      <c r="R23" s="38">
        <f>[1]РаЗделы!DK22</f>
        <v>7051.3969800000004</v>
      </c>
      <c r="S23" s="38">
        <f>[1]РаЗделы!DL22</f>
        <v>36277.050000000003</v>
      </c>
      <c r="T23" s="38">
        <f>[1]РаЗделы!DM22</f>
        <v>549.31563000000006</v>
      </c>
      <c r="U23" s="38">
        <f>[1]РаЗделы!DN22</f>
        <v>542.11</v>
      </c>
      <c r="V23" s="38">
        <f>[1]РаЗделы!DO22</f>
        <v>0</v>
      </c>
      <c r="W23" s="38">
        <f>[1]РаЗделы!DP22</f>
        <v>80973.945000000007</v>
      </c>
      <c r="X23" s="38">
        <f>[1]РаЗделы!DQ22</f>
        <v>4050.8795800000003</v>
      </c>
      <c r="Y23" s="38">
        <f>[1]РаЗделы!DR22</f>
        <v>21521.279999999999</v>
      </c>
      <c r="Z23" s="38">
        <f>[1]РаЗделы!DS22</f>
        <v>569.22718000000009</v>
      </c>
      <c r="AA23" s="38">
        <f>[1]РаЗделы!DT22</f>
        <v>0</v>
      </c>
      <c r="AB23" s="38">
        <f>[1]РаЗделы!DU22</f>
        <v>0</v>
      </c>
      <c r="AC23" s="38">
        <f>[1]РаЗделы!DV22</f>
        <v>0</v>
      </c>
      <c r="AD23" s="38">
        <f>[1]РаЗделы!DW22</f>
        <v>0</v>
      </c>
      <c r="AE23" s="38">
        <f t="shared" si="0"/>
        <v>754734.19205000019</v>
      </c>
      <c r="AF23" s="38">
        <f t="shared" si="1"/>
        <v>23857.983400000005</v>
      </c>
    </row>
    <row r="24" spans="1:32">
      <c r="A24" s="26">
        <v>20</v>
      </c>
      <c r="B24" s="29" t="s">
        <v>68</v>
      </c>
      <c r="C24" s="38">
        <f>[1]РаЗделы!CV23</f>
        <v>104763.73372</v>
      </c>
      <c r="D24" s="38">
        <f>[1]РаЗделы!CW23</f>
        <v>4361.6166499999999</v>
      </c>
      <c r="E24" s="38">
        <f>[1]РаЗделы!CX23</f>
        <v>105053.73372</v>
      </c>
      <c r="F24" s="38">
        <f>[1]РаЗделы!CY23</f>
        <v>1037.0673000000002</v>
      </c>
      <c r="G24" s="38">
        <f>[1]РаЗделы!CZ23</f>
        <v>0</v>
      </c>
      <c r="H24" s="38">
        <f>[1]РаЗделы!DA23</f>
        <v>0</v>
      </c>
      <c r="I24" s="38">
        <f>[1]РаЗделы!DB23</f>
        <v>2874.6439999999998</v>
      </c>
      <c r="J24" s="38">
        <f>[1]РаЗделы!DC23</f>
        <v>24.770979999999998</v>
      </c>
      <c r="K24" s="38">
        <f>[1]РаЗделы!DD23</f>
        <v>30795.964979999997</v>
      </c>
      <c r="L24" s="38">
        <f>[1]РаЗделы!DE23</f>
        <v>1.19025</v>
      </c>
      <c r="M24" s="38">
        <f>[1]РаЗделы!DF23</f>
        <v>33066.66663</v>
      </c>
      <c r="N24" s="38">
        <f>[1]РаЗделы!DG23</f>
        <v>800.40575000000001</v>
      </c>
      <c r="O24" s="38">
        <f>[1]РаЗделы!DH23</f>
        <v>0</v>
      </c>
      <c r="P24" s="38">
        <f>[1]РаЗделы!DI23</f>
        <v>0</v>
      </c>
      <c r="Q24" s="38">
        <f>[1]РаЗделы!DJ23</f>
        <v>644810.08799999999</v>
      </c>
      <c r="R24" s="38">
        <f>[1]РаЗделы!DK23</f>
        <v>14492.483039999999</v>
      </c>
      <c r="S24" s="38">
        <f>[1]РаЗделы!DL23</f>
        <v>55129.781999999999</v>
      </c>
      <c r="T24" s="38">
        <f>[1]РаЗделы!DM23</f>
        <v>1063.87274</v>
      </c>
      <c r="U24" s="38">
        <f>[1]РаЗделы!DN23</f>
        <v>813.16600000000005</v>
      </c>
      <c r="V24" s="38">
        <f>[1]РаЗделы!DO23</f>
        <v>0</v>
      </c>
      <c r="W24" s="38">
        <f>[1]РаЗделы!DP23</f>
        <v>152672.63500000001</v>
      </c>
      <c r="X24" s="38">
        <f>[1]РаЗделы!DQ23</f>
        <v>9068.4005499999985</v>
      </c>
      <c r="Y24" s="38">
        <f>[1]РаЗделы!DR23</f>
        <v>1826.203</v>
      </c>
      <c r="Z24" s="38">
        <f>[1]РаЗделы!DS23</f>
        <v>46.06</v>
      </c>
      <c r="AA24" s="38">
        <f>[1]РаЗделы!DT23</f>
        <v>0</v>
      </c>
      <c r="AB24" s="38">
        <f>[1]РаЗделы!DU23</f>
        <v>0</v>
      </c>
      <c r="AC24" s="38">
        <f>[1]РаЗделы!DV23</f>
        <v>0</v>
      </c>
      <c r="AD24" s="38">
        <f>[1]РаЗделы!DW23</f>
        <v>0</v>
      </c>
      <c r="AE24" s="38">
        <f t="shared" si="0"/>
        <v>1131806.6170499998</v>
      </c>
      <c r="AF24" s="38">
        <f t="shared" si="1"/>
        <v>30895.867259999999</v>
      </c>
    </row>
    <row r="25" spans="1:32">
      <c r="A25" s="26">
        <v>21</v>
      </c>
      <c r="B25" s="29" t="s">
        <v>69</v>
      </c>
      <c r="C25" s="38">
        <f>[1]РаЗделы!CV24</f>
        <v>73397.256970000002</v>
      </c>
      <c r="D25" s="38">
        <f>[1]РаЗделы!CW24</f>
        <v>5264.3391600000004</v>
      </c>
      <c r="E25" s="38">
        <f>[1]РаЗделы!CX24</f>
        <v>49576.108</v>
      </c>
      <c r="F25" s="38">
        <f>[1]РаЗделы!CY24</f>
        <v>3367.4816399999995</v>
      </c>
      <c r="G25" s="38">
        <f>[1]РаЗделы!CZ24</f>
        <v>0</v>
      </c>
      <c r="H25" s="38">
        <f>[1]РаЗделы!DA24</f>
        <v>0</v>
      </c>
      <c r="I25" s="38">
        <f>[1]РаЗделы!DB24</f>
        <v>2870.134</v>
      </c>
      <c r="J25" s="38">
        <f>[1]РаЗделы!DC24</f>
        <v>206.52494000000002</v>
      </c>
      <c r="K25" s="38">
        <f>[1]РаЗделы!DD24</f>
        <v>16225.954</v>
      </c>
      <c r="L25" s="38">
        <f>[1]РаЗделы!DE24</f>
        <v>137.1772</v>
      </c>
      <c r="M25" s="38">
        <f>[1]РаЗделы!DF24</f>
        <v>38411.612000000001</v>
      </c>
      <c r="N25" s="38">
        <f>[1]РаЗделы!DG24</f>
        <v>0</v>
      </c>
      <c r="O25" s="38">
        <f>[1]РаЗделы!DH24</f>
        <v>0</v>
      </c>
      <c r="P25" s="38">
        <f>[1]РаЗделы!DI24</f>
        <v>0</v>
      </c>
      <c r="Q25" s="38">
        <f>[1]РаЗделы!DJ24</f>
        <v>329463.64500000002</v>
      </c>
      <c r="R25" s="38">
        <f>[1]РаЗделы!DK24</f>
        <v>5743.4067599999998</v>
      </c>
      <c r="S25" s="38">
        <f>[1]РаЗделы!DL24</f>
        <v>59160.887999999999</v>
      </c>
      <c r="T25" s="38">
        <f>[1]РаЗделы!DM24</f>
        <v>746.21569</v>
      </c>
      <c r="U25" s="38">
        <f>[1]РаЗделы!DN24</f>
        <v>352.31400000000002</v>
      </c>
      <c r="V25" s="38">
        <f>[1]РаЗделы!DO24</f>
        <v>0</v>
      </c>
      <c r="W25" s="38">
        <f>[1]РаЗделы!DP24</f>
        <v>88134.555999999997</v>
      </c>
      <c r="X25" s="38">
        <f>[1]РаЗделы!DQ24</f>
        <v>5240.1400999999996</v>
      </c>
      <c r="Y25" s="38">
        <f>[1]РаЗделы!DR24</f>
        <v>540</v>
      </c>
      <c r="Z25" s="38">
        <f>[1]РаЗделы!DS24</f>
        <v>6</v>
      </c>
      <c r="AA25" s="38">
        <f>[1]РаЗделы!DT24</f>
        <v>0</v>
      </c>
      <c r="AB25" s="38">
        <f>[1]РаЗделы!DU24</f>
        <v>0</v>
      </c>
      <c r="AC25" s="38">
        <f>[1]РаЗделы!DV24</f>
        <v>0</v>
      </c>
      <c r="AD25" s="38">
        <f>[1]РаЗделы!DW24</f>
        <v>0</v>
      </c>
      <c r="AE25" s="38">
        <f t="shared" si="0"/>
        <v>658132.46797</v>
      </c>
      <c r="AF25" s="38">
        <f t="shared" si="1"/>
        <v>20711.285489999998</v>
      </c>
    </row>
    <row r="26" spans="1:32">
      <c r="A26" s="26">
        <v>22</v>
      </c>
      <c r="B26" s="29" t="s">
        <v>70</v>
      </c>
      <c r="C26" s="38">
        <f>[1]РаЗделы!CV25</f>
        <v>60554.27678</v>
      </c>
      <c r="D26" s="38">
        <f>[1]РаЗделы!CW25</f>
        <v>6424.1710499999999</v>
      </c>
      <c r="E26" s="38">
        <f>[1]РаЗделы!CX25</f>
        <v>64698.813999999998</v>
      </c>
      <c r="F26" s="38">
        <f>[1]РаЗделы!CY25</f>
        <v>1711.5914399999999</v>
      </c>
      <c r="G26" s="38">
        <f>[1]РаЗделы!CZ25</f>
        <v>0</v>
      </c>
      <c r="H26" s="38">
        <f>[1]РаЗделы!DA25</f>
        <v>0</v>
      </c>
      <c r="I26" s="38">
        <f>[1]РаЗделы!DB25</f>
        <v>628</v>
      </c>
      <c r="J26" s="38">
        <f>[1]РаЗделы!DC25</f>
        <v>0</v>
      </c>
      <c r="K26" s="38">
        <f>[1]РаЗделы!DD25</f>
        <v>40959.449000000001</v>
      </c>
      <c r="L26" s="38">
        <f>[1]РаЗделы!DE25</f>
        <v>7</v>
      </c>
      <c r="M26" s="38">
        <f>[1]РаЗделы!DF25</f>
        <v>33771.82</v>
      </c>
      <c r="N26" s="38">
        <f>[1]РаЗделы!DG25</f>
        <v>0</v>
      </c>
      <c r="O26" s="38">
        <f>[1]РаЗделы!DH25</f>
        <v>0</v>
      </c>
      <c r="P26" s="38">
        <f>[1]РаЗделы!DI25</f>
        <v>0</v>
      </c>
      <c r="Q26" s="38">
        <f>[1]РаЗделы!DJ25</f>
        <v>303502.55300000001</v>
      </c>
      <c r="R26" s="38">
        <f>[1]РаЗделы!DK25</f>
        <v>6673.9415100000006</v>
      </c>
      <c r="S26" s="38">
        <f>[1]РаЗделы!DL25</f>
        <v>25527.523000000001</v>
      </c>
      <c r="T26" s="38">
        <f>[1]РаЗделы!DM25</f>
        <v>376.40249</v>
      </c>
      <c r="U26" s="38">
        <f>[1]РаЗделы!DN25</f>
        <v>574.61400000000003</v>
      </c>
      <c r="V26" s="38">
        <f>[1]РаЗделы!DO25</f>
        <v>0</v>
      </c>
      <c r="W26" s="38">
        <f>[1]РаЗделы!DP25</f>
        <v>82003.516000000003</v>
      </c>
      <c r="X26" s="38">
        <f>[1]РаЗделы!DQ25</f>
        <v>4831.7597599999999</v>
      </c>
      <c r="Y26" s="38">
        <f>[1]РаЗделы!DR25</f>
        <v>15803.847</v>
      </c>
      <c r="Z26" s="38">
        <f>[1]РаЗделы!DS25</f>
        <v>188.11682999999999</v>
      </c>
      <c r="AA26" s="38">
        <f>[1]РаЗделы!DT25</f>
        <v>0</v>
      </c>
      <c r="AB26" s="38">
        <f>[1]РаЗделы!DU25</f>
        <v>0</v>
      </c>
      <c r="AC26" s="38">
        <f>[1]РаЗделы!DV25</f>
        <v>0</v>
      </c>
      <c r="AD26" s="38">
        <f>[1]РаЗделы!DW25</f>
        <v>0</v>
      </c>
      <c r="AE26" s="38">
        <f t="shared" si="0"/>
        <v>628024.41278000001</v>
      </c>
      <c r="AF26" s="38">
        <f t="shared" si="1"/>
        <v>20212.983080000002</v>
      </c>
    </row>
    <row r="27" spans="1:32">
      <c r="A27" s="26">
        <v>23</v>
      </c>
      <c r="B27" s="29" t="s">
        <v>71</v>
      </c>
      <c r="C27" s="38">
        <f>[1]РаЗделы!CV26</f>
        <v>77654.638569999996</v>
      </c>
      <c r="D27" s="38">
        <f>[1]РаЗделы!CW26</f>
        <v>5828.1765999999998</v>
      </c>
      <c r="E27" s="38">
        <f>[1]РаЗделы!CX26</f>
        <v>80944.809039999993</v>
      </c>
      <c r="F27" s="38">
        <f>[1]РаЗделы!CY26</f>
        <v>2038.8416500000001</v>
      </c>
      <c r="G27" s="38">
        <f>[1]РаЗделы!CZ26</f>
        <v>0</v>
      </c>
      <c r="H27" s="38">
        <f>[1]РаЗделы!DA26</f>
        <v>0</v>
      </c>
      <c r="I27" s="38">
        <f>[1]РаЗделы!DB26</f>
        <v>995</v>
      </c>
      <c r="J27" s="38">
        <f>[1]РаЗделы!DC26</f>
        <v>0</v>
      </c>
      <c r="K27" s="38">
        <f>[1]РаЗделы!DD26</f>
        <v>13242.966</v>
      </c>
      <c r="L27" s="38">
        <f>[1]РаЗделы!DE26</f>
        <v>7</v>
      </c>
      <c r="M27" s="38">
        <f>[1]РаЗделы!DF26</f>
        <v>2855.25</v>
      </c>
      <c r="N27" s="38">
        <f>[1]РаЗделы!DG26</f>
        <v>0</v>
      </c>
      <c r="O27" s="38">
        <f>[1]РаЗделы!DH26</f>
        <v>0</v>
      </c>
      <c r="P27" s="38">
        <f>[1]РаЗделы!DI26</f>
        <v>0</v>
      </c>
      <c r="Q27" s="38">
        <f>[1]РаЗделы!DJ26</f>
        <v>563504.91096000001</v>
      </c>
      <c r="R27" s="38">
        <f>[1]РаЗделы!DK26</f>
        <v>9988.6845499999981</v>
      </c>
      <c r="S27" s="38">
        <f>[1]РаЗделы!DL26</f>
        <v>30237.67</v>
      </c>
      <c r="T27" s="38">
        <f>[1]РаЗделы!DM26</f>
        <v>732.82293000000004</v>
      </c>
      <c r="U27" s="38">
        <f>[1]РаЗделы!DN26</f>
        <v>1301.1030000000001</v>
      </c>
      <c r="V27" s="38">
        <f>[1]РаЗделы!DO26</f>
        <v>0</v>
      </c>
      <c r="W27" s="38">
        <f>[1]РаЗделы!DP26</f>
        <v>157372.546</v>
      </c>
      <c r="X27" s="38">
        <f>[1]РаЗделы!DQ26</f>
        <v>8984.9575000000004</v>
      </c>
      <c r="Y27" s="38">
        <f>[1]РаЗделы!DR26</f>
        <v>235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0</v>
      </c>
      <c r="AD27" s="38">
        <f>[1]РаЗделы!DW26</f>
        <v>0</v>
      </c>
      <c r="AE27" s="38">
        <f t="shared" si="0"/>
        <v>928343.89356999996</v>
      </c>
      <c r="AF27" s="38">
        <f t="shared" si="1"/>
        <v>27580.483229999998</v>
      </c>
    </row>
    <row r="28" spans="1:32">
      <c r="A28" s="26">
        <v>24</v>
      </c>
      <c r="B28" s="29" t="s">
        <v>72</v>
      </c>
      <c r="C28" s="38">
        <f>[1]РаЗделы!CV27</f>
        <v>46835.964</v>
      </c>
      <c r="D28" s="38">
        <f>[1]РаЗделы!CW27</f>
        <v>3671.8491400000007</v>
      </c>
      <c r="E28" s="38">
        <f>[1]РаЗделы!CX27</f>
        <v>46835.964</v>
      </c>
      <c r="F28" s="38">
        <f>[1]РаЗделы!CY27</f>
        <v>624.16029000000003</v>
      </c>
      <c r="G28" s="38">
        <f>[1]РаЗделы!CZ27</f>
        <v>0</v>
      </c>
      <c r="H28" s="38">
        <f>[1]РаЗделы!DA27</f>
        <v>0</v>
      </c>
      <c r="I28" s="38">
        <f>[1]РаЗделы!DB27</f>
        <v>51.6</v>
      </c>
      <c r="J28" s="38">
        <f>[1]РаЗделы!DC27</f>
        <v>0</v>
      </c>
      <c r="K28" s="38">
        <f>[1]РаЗделы!DD27</f>
        <v>13991.962</v>
      </c>
      <c r="L28" s="38">
        <f>[1]РаЗделы!DE27</f>
        <v>155.62820000000002</v>
      </c>
      <c r="M28" s="38">
        <f>[1]РаЗделы!DF27</f>
        <v>3238.154</v>
      </c>
      <c r="N28" s="38">
        <f>[1]РаЗделы!DG27</f>
        <v>0</v>
      </c>
      <c r="O28" s="38">
        <f>[1]РаЗделы!DH27</f>
        <v>0</v>
      </c>
      <c r="P28" s="38">
        <f>[1]РаЗделы!DI27</f>
        <v>0</v>
      </c>
      <c r="Q28" s="38">
        <f>[1]РаЗделы!DJ27</f>
        <v>254158.83799999999</v>
      </c>
      <c r="R28" s="38">
        <f>[1]РаЗделы!DK27</f>
        <v>3581.7209800000001</v>
      </c>
      <c r="S28" s="38">
        <f>[1]РаЗделы!DL27</f>
        <v>38951.286</v>
      </c>
      <c r="T28" s="38">
        <f>[1]РаЗделы!DM27</f>
        <v>846.2337</v>
      </c>
      <c r="U28" s="38">
        <f>[1]РаЗделы!DN27</f>
        <v>515.024</v>
      </c>
      <c r="V28" s="38">
        <f>[1]РаЗделы!DO27</f>
        <v>0</v>
      </c>
      <c r="W28" s="38">
        <f>[1]РаЗделы!DP27</f>
        <v>68108.270999999993</v>
      </c>
      <c r="X28" s="38">
        <f>[1]РаЗделы!DQ27</f>
        <v>2383.1618399999998</v>
      </c>
      <c r="Y28" s="38">
        <f>[1]РаЗделы!DR27</f>
        <v>320</v>
      </c>
      <c r="Z28" s="38">
        <f>[1]РаЗделы!DS27</f>
        <v>1.8</v>
      </c>
      <c r="AA28" s="38">
        <f>[1]РаЗделы!DT27</f>
        <v>0</v>
      </c>
      <c r="AB28" s="38">
        <f>[1]РаЗделы!DU27</f>
        <v>0</v>
      </c>
      <c r="AC28" s="38">
        <f>[1]РаЗделы!DV27</f>
        <v>0</v>
      </c>
      <c r="AD28" s="38">
        <f>[1]РаЗделы!DW27</f>
        <v>0</v>
      </c>
      <c r="AE28" s="38">
        <f t="shared" si="0"/>
        <v>473007.06299999997</v>
      </c>
      <c r="AF28" s="38">
        <f t="shared" si="1"/>
        <v>11264.55415</v>
      </c>
    </row>
    <row r="29" spans="1:32">
      <c r="A29" s="26">
        <v>25</v>
      </c>
      <c r="B29" s="29" t="s">
        <v>73</v>
      </c>
      <c r="C29" s="38">
        <f>[1]РаЗделы!CV28</f>
        <v>63421.84287</v>
      </c>
      <c r="D29" s="38">
        <f>[1]РаЗделы!CW28</f>
        <v>5805.8898099999997</v>
      </c>
      <c r="E29" s="38">
        <f>[1]РаЗделы!CX28</f>
        <v>42530.813999999998</v>
      </c>
      <c r="F29" s="38">
        <f>[1]РаЗделы!CY28</f>
        <v>2583.7683900000002</v>
      </c>
      <c r="G29" s="38">
        <f>[1]РаЗделы!CZ28</f>
        <v>0</v>
      </c>
      <c r="H29" s="38">
        <f>[1]РаЗделы!DA28</f>
        <v>0</v>
      </c>
      <c r="I29" s="38">
        <f>[1]РаЗделы!DB28</f>
        <v>3439.98</v>
      </c>
      <c r="J29" s="38">
        <f>[1]РаЗделы!DC28</f>
        <v>271.89416</v>
      </c>
      <c r="K29" s="38">
        <f>[1]РаЗделы!DD28</f>
        <v>50422.089</v>
      </c>
      <c r="L29" s="38">
        <f>[1]РаЗделы!DE28</f>
        <v>832.30899999999997</v>
      </c>
      <c r="M29" s="38">
        <f>[1]РаЗделы!DF28</f>
        <v>27126.986000000001</v>
      </c>
      <c r="N29" s="38">
        <f>[1]РаЗделы!DG28</f>
        <v>0</v>
      </c>
      <c r="O29" s="38">
        <f>[1]РаЗделы!DH28</f>
        <v>124</v>
      </c>
      <c r="P29" s="38">
        <f>[1]РаЗделы!DI28</f>
        <v>0</v>
      </c>
      <c r="Q29" s="38">
        <f>[1]РаЗделы!DJ28</f>
        <v>437650.141</v>
      </c>
      <c r="R29" s="38">
        <f>[1]РаЗделы!DK28</f>
        <v>6125.2123600000014</v>
      </c>
      <c r="S29" s="38">
        <f>[1]РаЗделы!DL28</f>
        <v>43033.998</v>
      </c>
      <c r="T29" s="38">
        <f>[1]РаЗделы!DM28</f>
        <v>798.06405000000007</v>
      </c>
      <c r="U29" s="38">
        <f>[1]РаЗделы!DN28</f>
        <v>596.28300000000002</v>
      </c>
      <c r="V29" s="38">
        <f>[1]РаЗделы!DO28</f>
        <v>0</v>
      </c>
      <c r="W29" s="38">
        <f>[1]РаЗделы!DP28</f>
        <v>102353.561</v>
      </c>
      <c r="X29" s="38">
        <f>[1]РаЗделы!DQ28</f>
        <v>7732.0652200000004</v>
      </c>
      <c r="Y29" s="38">
        <f>[1]РаЗделы!DR28</f>
        <v>7224.06</v>
      </c>
      <c r="Z29" s="38">
        <f>[1]РаЗделы!DS28</f>
        <v>9.6</v>
      </c>
      <c r="AA29" s="38">
        <f>[1]РаЗделы!DT28</f>
        <v>0</v>
      </c>
      <c r="AB29" s="38">
        <f>[1]РаЗделы!DU28</f>
        <v>0</v>
      </c>
      <c r="AC29" s="38">
        <f>[1]РаЗделы!DV28</f>
        <v>0</v>
      </c>
      <c r="AD29" s="38">
        <f>[1]РаЗделы!DW28</f>
        <v>0</v>
      </c>
      <c r="AE29" s="38">
        <f t="shared" si="0"/>
        <v>777923.75487000018</v>
      </c>
      <c r="AF29" s="38">
        <f t="shared" si="1"/>
        <v>24158.80299</v>
      </c>
    </row>
    <row r="30" spans="1:32">
      <c r="A30" s="26">
        <v>26</v>
      </c>
      <c r="B30" s="29" t="s">
        <v>74</v>
      </c>
      <c r="C30" s="38">
        <f>[1]РаЗделы!CV29</f>
        <v>40461.271999999997</v>
      </c>
      <c r="D30" s="38">
        <f>[1]РаЗделы!CW29</f>
        <v>4754.8729199999998</v>
      </c>
      <c r="E30" s="38">
        <f>[1]РаЗделы!CX29</f>
        <v>40461.542000000001</v>
      </c>
      <c r="F30" s="38">
        <f>[1]РаЗделы!CY29</f>
        <v>1474.8366699999999</v>
      </c>
      <c r="G30" s="38">
        <f>[1]РаЗделы!CZ29</f>
        <v>0</v>
      </c>
      <c r="H30" s="38">
        <f>[1]РаЗделы!DA29</f>
        <v>0</v>
      </c>
      <c r="I30" s="38">
        <f>[1]РаЗделы!DB29</f>
        <v>381</v>
      </c>
      <c r="J30" s="38">
        <f>[1]РаЗделы!DC29</f>
        <v>0</v>
      </c>
      <c r="K30" s="38">
        <f>[1]РаЗделы!DD29</f>
        <v>15099.36</v>
      </c>
      <c r="L30" s="38">
        <f>[1]РаЗделы!DE29</f>
        <v>185.29945999999998</v>
      </c>
      <c r="M30" s="38">
        <f>[1]РаЗделы!DF29</f>
        <v>1358.3679999999999</v>
      </c>
      <c r="N30" s="38">
        <f>[1]РаЗделы!DG29</f>
        <v>25.169</v>
      </c>
      <c r="O30" s="38">
        <f>[1]РаЗделы!DH29</f>
        <v>0</v>
      </c>
      <c r="P30" s="38">
        <f>[1]РаЗделы!DI29</f>
        <v>0</v>
      </c>
      <c r="Q30" s="38">
        <f>[1]РаЗделы!DJ29</f>
        <v>229811.28700000001</v>
      </c>
      <c r="R30" s="38">
        <f>[1]РаЗделы!DK29</f>
        <v>15815.921350000001</v>
      </c>
      <c r="S30" s="38">
        <f>[1]РаЗделы!DL29</f>
        <v>43776.741000000002</v>
      </c>
      <c r="T30" s="38">
        <f>[1]РаЗделы!DM29</f>
        <v>740.79047000000014</v>
      </c>
      <c r="U30" s="38">
        <f>[1]РаЗделы!DN29</f>
        <v>325.22699999999998</v>
      </c>
      <c r="V30" s="38">
        <f>[1]РаЗделы!DO29</f>
        <v>0</v>
      </c>
      <c r="W30" s="38">
        <f>[1]РаЗделы!DP29</f>
        <v>58915.934999999998</v>
      </c>
      <c r="X30" s="38">
        <f>[1]РаЗделы!DQ29</f>
        <v>3759.9092000000001</v>
      </c>
      <c r="Y30" s="38">
        <f>[1]РаЗделы!DR29</f>
        <v>20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0</v>
      </c>
      <c r="AD30" s="38">
        <f>[1]РаЗделы!DW29</f>
        <v>0</v>
      </c>
      <c r="AE30" s="38">
        <f t="shared" si="0"/>
        <v>430610.73200000002</v>
      </c>
      <c r="AF30" s="38">
        <f t="shared" si="1"/>
        <v>26756.799070000001</v>
      </c>
    </row>
    <row r="31" spans="1:32">
      <c r="A31" s="26">
        <v>27</v>
      </c>
      <c r="B31" s="29" t="s">
        <v>75</v>
      </c>
      <c r="C31" s="38">
        <f>[1]РаЗделы!CV30</f>
        <v>42604.498</v>
      </c>
      <c r="D31" s="38">
        <f>[1]РаЗделы!CW30</f>
        <v>4962.8005100000009</v>
      </c>
      <c r="E31" s="38">
        <f>[1]РаЗделы!CX30</f>
        <v>43142.093999999997</v>
      </c>
      <c r="F31" s="38">
        <f>[1]РаЗделы!CY30</f>
        <v>1799.7531200000001</v>
      </c>
      <c r="G31" s="38">
        <f>[1]РаЗделы!CZ30</f>
        <v>0</v>
      </c>
      <c r="H31" s="38">
        <f>[1]РаЗделы!DA30</f>
        <v>0</v>
      </c>
      <c r="I31" s="38">
        <f>[1]РаЗделы!DB30</f>
        <v>60</v>
      </c>
      <c r="J31" s="38">
        <f>[1]РаЗделы!DC30</f>
        <v>0</v>
      </c>
      <c r="K31" s="38">
        <f>[1]РаЗделы!DD30</f>
        <v>5794.91</v>
      </c>
      <c r="L31" s="38">
        <f>[1]РаЗделы!DE30</f>
        <v>50.14</v>
      </c>
      <c r="M31" s="38">
        <f>[1]РаЗделы!DF30</f>
        <v>1023.95</v>
      </c>
      <c r="N31" s="38">
        <f>[1]РаЗделы!DG30</f>
        <v>0</v>
      </c>
      <c r="O31" s="38">
        <f>[1]РаЗделы!DH30</f>
        <v>0</v>
      </c>
      <c r="P31" s="38">
        <f>[1]РаЗделы!DI30</f>
        <v>0</v>
      </c>
      <c r="Q31" s="38">
        <f>[1]РаЗделы!DJ30</f>
        <v>208536.11900000001</v>
      </c>
      <c r="R31" s="38">
        <f>[1]РаЗделы!DK30</f>
        <v>3677.2638400000005</v>
      </c>
      <c r="S31" s="38">
        <f>[1]РаЗделы!DL30</f>
        <v>41654.175000000003</v>
      </c>
      <c r="T31" s="38">
        <f>[1]РаЗделы!DM30</f>
        <v>2642.0212999999999</v>
      </c>
      <c r="U31" s="38">
        <f>[1]РаЗделы!DN30</f>
        <v>162.71</v>
      </c>
      <c r="V31" s="38">
        <f>[1]РаЗделы!DO30</f>
        <v>0</v>
      </c>
      <c r="W31" s="38">
        <f>[1]РаЗделы!DP30</f>
        <v>58581.997000000003</v>
      </c>
      <c r="X31" s="38">
        <f>[1]РаЗделы!DQ30</f>
        <v>3092.7361000000001</v>
      </c>
      <c r="Y31" s="38">
        <f>[1]РаЗделы!DR30</f>
        <v>270</v>
      </c>
      <c r="Z31" s="38">
        <f>[1]РаЗделы!DS30</f>
        <v>33</v>
      </c>
      <c r="AA31" s="38">
        <f>[1]РаЗделы!DT30</f>
        <v>0</v>
      </c>
      <c r="AB31" s="38">
        <f>[1]РаЗделы!DU30</f>
        <v>0</v>
      </c>
      <c r="AC31" s="38">
        <f>[1]РаЗделы!DV30</f>
        <v>0</v>
      </c>
      <c r="AD31" s="38">
        <f>[1]РаЗделы!DW30</f>
        <v>0</v>
      </c>
      <c r="AE31" s="38">
        <f t="shared" si="0"/>
        <v>401830.45299999998</v>
      </c>
      <c r="AF31" s="38">
        <f t="shared" si="1"/>
        <v>16257.714870000002</v>
      </c>
    </row>
    <row r="32" spans="1:32">
      <c r="A32" s="26">
        <v>28</v>
      </c>
      <c r="B32" s="29" t="s">
        <v>76</v>
      </c>
      <c r="C32" s="38">
        <f>[1]РаЗделы!CV31</f>
        <v>42450.556400000001</v>
      </c>
      <c r="D32" s="38">
        <f>[1]РаЗделы!CW31</f>
        <v>6366.83565</v>
      </c>
      <c r="E32" s="38">
        <f>[1]РаЗделы!CX31</f>
        <v>42770.556400000001</v>
      </c>
      <c r="F32" s="38">
        <f>[1]РаЗделы!CY31</f>
        <v>3717.36508</v>
      </c>
      <c r="G32" s="38">
        <f>[1]РаЗделы!CZ31</f>
        <v>0</v>
      </c>
      <c r="H32" s="38">
        <f>[1]РаЗделы!DA31</f>
        <v>0</v>
      </c>
      <c r="I32" s="38">
        <f>[1]РаЗделы!DB31</f>
        <v>3508</v>
      </c>
      <c r="J32" s="38">
        <f>[1]РаЗделы!DC31</f>
        <v>279.45984000000004</v>
      </c>
      <c r="K32" s="38">
        <f>[1]РаЗделы!DD31</f>
        <v>32885.476999999999</v>
      </c>
      <c r="L32" s="38">
        <f>[1]РаЗделы!DE31</f>
        <v>1484.8535499999998</v>
      </c>
      <c r="M32" s="38">
        <f>[1]РаЗделы!DF31</f>
        <v>36261.063600000001</v>
      </c>
      <c r="N32" s="38">
        <f>[1]РаЗделы!DG31</f>
        <v>0</v>
      </c>
      <c r="O32" s="38">
        <f>[1]РаЗделы!DH31</f>
        <v>0</v>
      </c>
      <c r="P32" s="38">
        <f>[1]РаЗделы!DI31</f>
        <v>0</v>
      </c>
      <c r="Q32" s="38">
        <f>[1]РаЗделы!DJ31</f>
        <v>294881.31</v>
      </c>
      <c r="R32" s="38">
        <f>[1]РаЗделы!DK31</f>
        <v>5684.8590599999998</v>
      </c>
      <c r="S32" s="38">
        <f>[1]РаЗделы!DL31</f>
        <v>36017.158000000003</v>
      </c>
      <c r="T32" s="38">
        <f>[1]РаЗделы!DM31</f>
        <v>2646.5895399999999</v>
      </c>
      <c r="U32" s="38">
        <f>[1]РаЗделы!DN31</f>
        <v>363.14800000000002</v>
      </c>
      <c r="V32" s="38">
        <f>[1]РаЗделы!DO31</f>
        <v>0</v>
      </c>
      <c r="W32" s="38">
        <f>[1]РаЗделы!DP31</f>
        <v>65305.152000000002</v>
      </c>
      <c r="X32" s="38">
        <f>[1]РаЗделы!DQ31</f>
        <v>3817.5220200000003</v>
      </c>
      <c r="Y32" s="38">
        <f>[1]РаЗделы!DR31</f>
        <v>312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0</v>
      </c>
      <c r="AD32" s="38">
        <f>[1]РаЗделы!DW31</f>
        <v>0</v>
      </c>
      <c r="AE32" s="38">
        <f>C32+E32+G32+I32+K32+M32+O32+Q32+S32+U32+W32+Y32+AA32+AC32</f>
        <v>554754.42139999999</v>
      </c>
      <c r="AF32" s="38">
        <f t="shared" si="1"/>
        <v>23997.48474</v>
      </c>
    </row>
    <row r="33" spans="1:32" s="24" customFormat="1" ht="42.75">
      <c r="A33" s="30"/>
      <c r="B33" s="31" t="s">
        <v>126</v>
      </c>
      <c r="C33" s="39">
        <f>SUM(C5:C32)</f>
        <v>1827314.8071899996</v>
      </c>
      <c r="D33" s="39">
        <f t="shared" ref="D33:AF33" si="2">SUM(D5:D32)</f>
        <v>162694.23149999999</v>
      </c>
      <c r="E33" s="39">
        <f t="shared" si="2"/>
        <v>1720041.5256899996</v>
      </c>
      <c r="F33" s="39">
        <f t="shared" si="2"/>
        <v>61175.772199999999</v>
      </c>
      <c r="G33" s="39">
        <f t="shared" si="2"/>
        <v>0</v>
      </c>
      <c r="H33" s="39">
        <f t="shared" si="2"/>
        <v>0</v>
      </c>
      <c r="I33" s="39">
        <f t="shared" si="2"/>
        <v>45509.814400000003</v>
      </c>
      <c r="J33" s="39">
        <f t="shared" si="2"/>
        <v>1628.9331500000001</v>
      </c>
      <c r="K33" s="39">
        <f t="shared" si="2"/>
        <v>827583.55048000009</v>
      </c>
      <c r="L33" s="39">
        <f t="shared" si="2"/>
        <v>12644.108449999998</v>
      </c>
      <c r="M33" s="39">
        <f t="shared" si="2"/>
        <v>363527.30899999995</v>
      </c>
      <c r="N33" s="39">
        <f t="shared" si="2"/>
        <v>1416.09896</v>
      </c>
      <c r="O33" s="39">
        <f t="shared" si="2"/>
        <v>1574</v>
      </c>
      <c r="P33" s="39">
        <f t="shared" si="2"/>
        <v>0</v>
      </c>
      <c r="Q33" s="39">
        <f t="shared" si="2"/>
        <v>10487447.248780001</v>
      </c>
      <c r="R33" s="39">
        <f t="shared" si="2"/>
        <v>198198.97173000005</v>
      </c>
      <c r="S33" s="39">
        <f t="shared" si="2"/>
        <v>1058489.92032</v>
      </c>
      <c r="T33" s="39">
        <f t="shared" si="2"/>
        <v>38721.058200000007</v>
      </c>
      <c r="U33" s="39">
        <f t="shared" si="2"/>
        <v>20883.045999999998</v>
      </c>
      <c r="V33" s="39">
        <f t="shared" si="2"/>
        <v>0</v>
      </c>
      <c r="W33" s="39">
        <f t="shared" si="2"/>
        <v>2777296.5180000002</v>
      </c>
      <c r="X33" s="39">
        <f t="shared" si="2"/>
        <v>151209.70868000001</v>
      </c>
      <c r="Y33" s="39">
        <f t="shared" si="2"/>
        <v>126074.16853</v>
      </c>
      <c r="Z33" s="39">
        <f t="shared" si="2"/>
        <v>4772.2079200000007</v>
      </c>
      <c r="AA33" s="39">
        <f t="shared" si="2"/>
        <v>2644.076</v>
      </c>
      <c r="AB33" s="39">
        <f t="shared" si="2"/>
        <v>43.698999999999998</v>
      </c>
      <c r="AC33" s="39">
        <f t="shared" si="2"/>
        <v>3.5853199999999998</v>
      </c>
      <c r="AD33" s="39">
        <f t="shared" si="2"/>
        <v>0</v>
      </c>
      <c r="AE33" s="39">
        <f t="shared" si="2"/>
        <v>19258389.569710001</v>
      </c>
      <c r="AF33" s="39">
        <f t="shared" si="2"/>
        <v>632504.78978999995</v>
      </c>
    </row>
    <row r="34" spans="1:32">
      <c r="A34" s="27">
        <v>1</v>
      </c>
      <c r="B34" s="29" t="s">
        <v>46</v>
      </c>
      <c r="C34" s="38">
        <f>[1]РаЗделы!CV32</f>
        <v>392225.91486000002</v>
      </c>
      <c r="D34" s="38">
        <f>[1]РаЗделы!CW32</f>
        <v>30530.89789</v>
      </c>
      <c r="E34" s="38">
        <f>[1]РаЗделы!CX32</f>
        <v>286671.40992000001</v>
      </c>
      <c r="F34" s="38">
        <f>[1]РаЗделы!CY32</f>
        <v>7705.2012500000001</v>
      </c>
      <c r="G34" s="38">
        <f>[1]РаЗделы!CZ32</f>
        <v>0</v>
      </c>
      <c r="H34" s="38">
        <f>[1]РаЗделы!DA32</f>
        <v>0</v>
      </c>
      <c r="I34" s="38">
        <f>[1]РаЗделы!DB32</f>
        <v>19809.377</v>
      </c>
      <c r="J34" s="38">
        <f>[1]РаЗделы!DC32</f>
        <v>436.55709999999999</v>
      </c>
      <c r="K34" s="38">
        <f>[1]РаЗделы!DD32</f>
        <v>107497.863</v>
      </c>
      <c r="L34" s="38">
        <f>[1]РаЗделы!DE32</f>
        <v>0</v>
      </c>
      <c r="M34" s="38">
        <f>[1]РаЗделы!DF32</f>
        <v>294227.84372</v>
      </c>
      <c r="N34" s="38">
        <f>[1]РаЗделы!DG32</f>
        <v>4243.6535400000002</v>
      </c>
      <c r="O34" s="38">
        <f>[1]РаЗделы!DH32</f>
        <v>1126468.01</v>
      </c>
      <c r="P34" s="38">
        <f>[1]РаЗделы!DI32</f>
        <v>0</v>
      </c>
      <c r="Q34" s="38">
        <f>[1]РаЗделы!DJ32</f>
        <v>1667575.6401899999</v>
      </c>
      <c r="R34" s="38">
        <f>[1]РаЗделы!DK32</f>
        <v>43608.99164</v>
      </c>
      <c r="S34" s="38">
        <f>[1]РаЗделы!DL32</f>
        <v>90123.927280000004</v>
      </c>
      <c r="T34" s="38">
        <f>[1]РаЗделы!DM32</f>
        <v>2508.0967599999999</v>
      </c>
      <c r="U34" s="38">
        <f>[1]РаЗделы!DN32</f>
        <v>1897.386</v>
      </c>
      <c r="V34" s="38">
        <f>[1]РаЗделы!DO32</f>
        <v>0</v>
      </c>
      <c r="W34" s="38">
        <f>[1]РаЗделы!DP32</f>
        <v>592980.59649999999</v>
      </c>
      <c r="X34" s="38">
        <f>[1]РаЗделы!DQ32</f>
        <v>37689.999920000002</v>
      </c>
      <c r="Y34" s="38">
        <f>[1]РаЗделы!DR32</f>
        <v>125473.12555999999</v>
      </c>
      <c r="Z34" s="38">
        <f>[1]РаЗделы!DS32</f>
        <v>3178.8272499999998</v>
      </c>
      <c r="AA34" s="38">
        <f>[1]РаЗделы!DT32</f>
        <v>6398.8819999999996</v>
      </c>
      <c r="AB34" s="38">
        <f>[1]РаЗделы!DU32</f>
        <v>159.92836</v>
      </c>
      <c r="AC34" s="38">
        <f>[1]РаЗделы!DV32</f>
        <v>25409.263999999999</v>
      </c>
      <c r="AD34" s="38">
        <f>[1]РаЗделы!DW32</f>
        <v>541.86301000000003</v>
      </c>
      <c r="AE34" s="38">
        <f t="shared" si="0"/>
        <v>4736759.24003</v>
      </c>
      <c r="AF34" s="38">
        <f t="shared" si="1"/>
        <v>130604.01672000001</v>
      </c>
    </row>
    <row r="35" spans="1:32">
      <c r="A35" s="27">
        <v>2</v>
      </c>
      <c r="B35" s="29" t="s">
        <v>48</v>
      </c>
      <c r="C35" s="38">
        <f>[1]РаЗделы!CV33</f>
        <v>981709.88344000001</v>
      </c>
      <c r="D35" s="38">
        <f>[1]РаЗделы!CW33</f>
        <v>78106.120519999997</v>
      </c>
      <c r="E35" s="38">
        <f>[1]РаЗделы!CX33</f>
        <v>675024.42596000002</v>
      </c>
      <c r="F35" s="38">
        <f>[1]РаЗделы!CY33</f>
        <v>17171.46747</v>
      </c>
      <c r="G35" s="38">
        <f>[1]РаЗделы!CZ33</f>
        <v>0</v>
      </c>
      <c r="H35" s="38">
        <f>[1]РаЗделы!DA33</f>
        <v>0</v>
      </c>
      <c r="I35" s="38">
        <f>[1]РаЗделы!DB33</f>
        <v>76069.5</v>
      </c>
      <c r="J35" s="38">
        <f>[1]РаЗделы!DC33</f>
        <v>7578.0225499999997</v>
      </c>
      <c r="K35" s="38">
        <f>[1]РаЗделы!DD33</f>
        <v>1950576.15882</v>
      </c>
      <c r="L35" s="38">
        <f>[1]РаЗделы!DE33</f>
        <v>123085.97674000001</v>
      </c>
      <c r="M35" s="38">
        <f>[1]РаЗделы!DF33</f>
        <v>2303995.1374400002</v>
      </c>
      <c r="N35" s="38">
        <f>[1]РаЗделы!DG33</f>
        <v>28720.244060000001</v>
      </c>
      <c r="O35" s="38">
        <f>[1]РаЗделы!DH33</f>
        <v>276</v>
      </c>
      <c r="P35" s="38">
        <f>[1]РаЗделы!DI33</f>
        <v>0</v>
      </c>
      <c r="Q35" s="38">
        <f>[1]РаЗделы!DJ33</f>
        <v>8514236.9373000003</v>
      </c>
      <c r="R35" s="38">
        <f>[1]РаЗделы!DK33</f>
        <v>182430.76487000001</v>
      </c>
      <c r="S35" s="38">
        <f>[1]РаЗделы!DL33</f>
        <v>348796.40492</v>
      </c>
      <c r="T35" s="38">
        <f>[1]РаЗделы!DM33</f>
        <v>8640.5490100000006</v>
      </c>
      <c r="U35" s="38">
        <f>[1]РаЗделы!DN33</f>
        <v>10842.204</v>
      </c>
      <c r="V35" s="38">
        <f>[1]РаЗделы!DO33</f>
        <v>0</v>
      </c>
      <c r="W35" s="38">
        <f>[1]РаЗделы!DP33</f>
        <v>2861390.4574000002</v>
      </c>
      <c r="X35" s="38">
        <f>[1]РаЗделы!DQ33</f>
        <v>119496.69145999999</v>
      </c>
      <c r="Y35" s="38">
        <f>[1]РаЗделы!DR33</f>
        <v>209567.29500000001</v>
      </c>
      <c r="Z35" s="38">
        <f>[1]РаЗделы!DS33</f>
        <v>4730.9694</v>
      </c>
      <c r="AA35" s="38">
        <f>[1]РаЗделы!DT33</f>
        <v>12568.7</v>
      </c>
      <c r="AB35" s="38">
        <f>[1]РаЗделы!DU33</f>
        <v>250</v>
      </c>
      <c r="AC35" s="38">
        <f>[1]РаЗделы!DV33</f>
        <v>197777.20894000001</v>
      </c>
      <c r="AD35" s="38">
        <f>[1]РаЗделы!DW33</f>
        <v>11888.859179999999</v>
      </c>
      <c r="AE35" s="38">
        <f t="shared" si="0"/>
        <v>18142830.313220002</v>
      </c>
      <c r="AF35" s="38">
        <f t="shared" si="1"/>
        <v>582099.66525999992</v>
      </c>
    </row>
    <row r="36" spans="1:32">
      <c r="A36" s="27">
        <v>3</v>
      </c>
      <c r="B36" s="29" t="s">
        <v>49</v>
      </c>
      <c r="C36" s="38">
        <f>[1]РаЗделы!CV34</f>
        <v>128005.76700000001</v>
      </c>
      <c r="D36" s="38">
        <f>[1]РаЗделы!CW34</f>
        <v>12820.683399999998</v>
      </c>
      <c r="E36" s="38">
        <f>[1]РаЗделы!CX34</f>
        <v>130544.14200000001</v>
      </c>
      <c r="F36" s="38">
        <f>[1]РаЗделы!CY34</f>
        <v>4672.1402900000003</v>
      </c>
      <c r="G36" s="38">
        <f>[1]РаЗделы!CZ34</f>
        <v>2.8</v>
      </c>
      <c r="H36" s="38">
        <f>[1]РаЗделы!DA34</f>
        <v>0</v>
      </c>
      <c r="I36" s="38">
        <f>[1]РаЗделы!DB34</f>
        <v>31745.385999999999</v>
      </c>
      <c r="J36" s="38">
        <f>[1]РаЗделы!DC34</f>
        <v>567.64094</v>
      </c>
      <c r="K36" s="38">
        <f>[1]РаЗделы!DD34</f>
        <v>86767.505999999994</v>
      </c>
      <c r="L36" s="38">
        <f>[1]РаЗделы!DE34</f>
        <v>36.269010000000002</v>
      </c>
      <c r="M36" s="38">
        <f>[1]РаЗделы!DF34</f>
        <v>215755.397</v>
      </c>
      <c r="N36" s="38">
        <f>[1]РаЗделы!DG34</f>
        <v>916.03714000000002</v>
      </c>
      <c r="O36" s="38">
        <f>[1]РаЗделы!DH34</f>
        <v>85021.978000000003</v>
      </c>
      <c r="P36" s="38">
        <f>[1]РаЗделы!DI34</f>
        <v>0</v>
      </c>
      <c r="Q36" s="38">
        <f>[1]РаЗделы!DJ34</f>
        <v>670175.68900000001</v>
      </c>
      <c r="R36" s="38">
        <f>[1]РаЗделы!DK34</f>
        <v>9310.0854599999984</v>
      </c>
      <c r="S36" s="38">
        <f>[1]РаЗделы!DL34</f>
        <v>71502.316999999995</v>
      </c>
      <c r="T36" s="38">
        <f>[1]РаЗделы!DM34</f>
        <v>765.56118000000004</v>
      </c>
      <c r="U36" s="38">
        <f>[1]РаЗделы!DN34</f>
        <v>2005.731</v>
      </c>
      <c r="V36" s="38">
        <f>[1]РаЗделы!DO34</f>
        <v>0</v>
      </c>
      <c r="W36" s="38">
        <f>[1]РаЗделы!DP34</f>
        <v>234928.649</v>
      </c>
      <c r="X36" s="38">
        <f>[1]РаЗделы!DQ34</f>
        <v>16495.4234</v>
      </c>
      <c r="Y36" s="38">
        <f>[1]РаЗделы!DR34</f>
        <v>28438.567999999999</v>
      </c>
      <c r="Z36" s="38">
        <f>[1]РаЗделы!DS34</f>
        <v>516.68899999999996</v>
      </c>
      <c r="AA36" s="38">
        <f>[1]РаЗделы!DT34</f>
        <v>1944.075</v>
      </c>
      <c r="AB36" s="38">
        <f>[1]РаЗделы!DU34</f>
        <v>161.55625000000001</v>
      </c>
      <c r="AC36" s="38">
        <f>[1]РаЗделы!DV34</f>
        <v>0</v>
      </c>
      <c r="AD36" s="38">
        <f>[1]РаЗделы!DW34</f>
        <v>0</v>
      </c>
      <c r="AE36" s="38">
        <f t="shared" si="0"/>
        <v>1686838.0049999999</v>
      </c>
      <c r="AF36" s="38">
        <f t="shared" si="1"/>
        <v>46262.086069999998</v>
      </c>
    </row>
    <row r="37" spans="1:32">
      <c r="A37" s="27">
        <v>4</v>
      </c>
      <c r="B37" s="29" t="s">
        <v>50</v>
      </c>
      <c r="C37" s="38">
        <f>[1]РаЗделы!CV35</f>
        <v>17976.339</v>
      </c>
      <c r="D37" s="38">
        <f>[1]РаЗделы!CW35</f>
        <v>2306.2836699999998</v>
      </c>
      <c r="E37" s="38">
        <f>[1]РаЗделы!CX35</f>
        <v>17976.339</v>
      </c>
      <c r="F37" s="38">
        <f>[1]РаЗделы!CY35</f>
        <v>663.87311999999997</v>
      </c>
      <c r="G37" s="38">
        <f>[1]РаЗделы!CZ35</f>
        <v>0</v>
      </c>
      <c r="H37" s="38">
        <f>[1]РаЗделы!DA35</f>
        <v>0</v>
      </c>
      <c r="I37" s="38">
        <f>[1]РаЗделы!DB35</f>
        <v>5729.6260000000002</v>
      </c>
      <c r="J37" s="38">
        <f>[1]РаЗделы!DC35</f>
        <v>150.31027</v>
      </c>
      <c r="K37" s="38">
        <f>[1]РаЗделы!DD35</f>
        <v>81540.345000000001</v>
      </c>
      <c r="L37" s="38">
        <f>[1]РаЗделы!DE35</f>
        <v>12.79766</v>
      </c>
      <c r="M37" s="38">
        <f>[1]РаЗделы!DF35</f>
        <v>38359.159500000002</v>
      </c>
      <c r="N37" s="38">
        <f>[1]РаЗделы!DG35</f>
        <v>5.8502399999999994</v>
      </c>
      <c r="O37" s="38">
        <f>[1]РаЗделы!DH35</f>
        <v>0</v>
      </c>
      <c r="P37" s="38">
        <f>[1]РаЗделы!DI35</f>
        <v>0</v>
      </c>
      <c r="Q37" s="38">
        <f>[1]РаЗделы!DJ35</f>
        <v>278827.58</v>
      </c>
      <c r="R37" s="38">
        <f>[1]РаЗделы!DK35</f>
        <v>5445.5238899999995</v>
      </c>
      <c r="S37" s="38">
        <f>[1]РаЗделы!DL35</f>
        <v>5332.0959999999995</v>
      </c>
      <c r="T37" s="38">
        <f>[1]РаЗделы!DM35</f>
        <v>93.18719999999999</v>
      </c>
      <c r="U37" s="38">
        <f>[1]РаЗделы!DN35</f>
        <v>758.99300000000005</v>
      </c>
      <c r="V37" s="38">
        <f>[1]РаЗделы!DO35</f>
        <v>0</v>
      </c>
      <c r="W37" s="38">
        <f>[1]РаЗделы!DP35</f>
        <v>92854.273000000001</v>
      </c>
      <c r="X37" s="38">
        <f>[1]РаЗделы!DQ35</f>
        <v>4222.6761799999995</v>
      </c>
      <c r="Y37" s="38">
        <f>[1]РаЗделы!DR35</f>
        <v>0</v>
      </c>
      <c r="Z37" s="38">
        <f>[1]РаЗделы!DS35</f>
        <v>0</v>
      </c>
      <c r="AA37" s="38">
        <f>[1]РаЗделы!DT35</f>
        <v>1269.5360000000001</v>
      </c>
      <c r="AB37" s="38">
        <f>[1]РаЗделы!DU35</f>
        <v>42</v>
      </c>
      <c r="AC37" s="38">
        <f>[1]РаЗделы!DV35</f>
        <v>25</v>
      </c>
      <c r="AD37" s="38">
        <f>[1]РаЗделы!DW35</f>
        <v>0</v>
      </c>
      <c r="AE37" s="38">
        <f t="shared" si="0"/>
        <v>540649.28650000005</v>
      </c>
      <c r="AF37" s="38">
        <f t="shared" si="1"/>
        <v>12942.502229999998</v>
      </c>
    </row>
    <row r="38" spans="1:32">
      <c r="A38" s="27">
        <v>5</v>
      </c>
      <c r="B38" s="29" t="s">
        <v>51</v>
      </c>
      <c r="C38" s="38">
        <f>[1]РаЗделы!CV36</f>
        <v>42616.892</v>
      </c>
      <c r="D38" s="38">
        <f>[1]РаЗделы!CW36</f>
        <v>6157.7411600000005</v>
      </c>
      <c r="E38" s="38">
        <f>[1]РаЗделы!CX36</f>
        <v>42823.637000000002</v>
      </c>
      <c r="F38" s="38">
        <f>[1]РаЗделы!CY36</f>
        <v>2910.4014000000002</v>
      </c>
      <c r="G38" s="38">
        <f>[1]РаЗделы!CZ36</f>
        <v>16.2</v>
      </c>
      <c r="H38" s="38">
        <f>[1]РаЗделы!DA36</f>
        <v>0</v>
      </c>
      <c r="I38" s="38">
        <f>[1]РаЗделы!DB36</f>
        <v>2681.4009999999998</v>
      </c>
      <c r="J38" s="38">
        <f>[1]РаЗделы!DC36</f>
        <v>187.35267000000002</v>
      </c>
      <c r="K38" s="38">
        <f>[1]РаЗделы!DD36</f>
        <v>62762.015149999999</v>
      </c>
      <c r="L38" s="38">
        <f>[1]РаЗделы!DE36</f>
        <v>550.81267000000003</v>
      </c>
      <c r="M38" s="38">
        <f>[1]РаЗделы!DF36</f>
        <v>64212.094109999998</v>
      </c>
      <c r="N38" s="38">
        <f>[1]РаЗделы!DG36</f>
        <v>200</v>
      </c>
      <c r="O38" s="38">
        <f>[1]РаЗделы!DH36</f>
        <v>0</v>
      </c>
      <c r="P38" s="38">
        <f>[1]РаЗделы!DI36</f>
        <v>0</v>
      </c>
      <c r="Q38" s="38">
        <f>[1]РаЗделы!DJ36</f>
        <v>265575.74680000002</v>
      </c>
      <c r="R38" s="38">
        <f>[1]РаЗделы!DK36</f>
        <v>16239.310039999998</v>
      </c>
      <c r="S38" s="38">
        <f>[1]РаЗделы!DL36</f>
        <v>27654.282999999999</v>
      </c>
      <c r="T38" s="38">
        <f>[1]РаЗделы!DM36</f>
        <v>2152.8223399999997</v>
      </c>
      <c r="U38" s="38">
        <f>[1]РаЗделы!DN36</f>
        <v>1084.22</v>
      </c>
      <c r="V38" s="38">
        <f>[1]РаЗделы!DO36</f>
        <v>0</v>
      </c>
      <c r="W38" s="38">
        <f>[1]РаЗделы!DP36</f>
        <v>73502.572</v>
      </c>
      <c r="X38" s="38">
        <f>[1]РаЗделы!DQ36</f>
        <v>4571.5252099999998</v>
      </c>
      <c r="Y38" s="38">
        <f>[1]РаЗделы!DR36</f>
        <v>100</v>
      </c>
      <c r="Z38" s="38">
        <f>[1]РаЗделы!DS36</f>
        <v>0</v>
      </c>
      <c r="AA38" s="38">
        <f>[1]РаЗделы!DT36</f>
        <v>0</v>
      </c>
      <c r="AB38" s="38">
        <f>[1]РаЗделы!DU36</f>
        <v>0</v>
      </c>
      <c r="AC38" s="38">
        <f>[1]РаЗделы!DV36</f>
        <v>55</v>
      </c>
      <c r="AD38" s="38">
        <f>[1]РаЗделы!DW36</f>
        <v>0</v>
      </c>
      <c r="AE38" s="38">
        <f t="shared" si="0"/>
        <v>583084.06105999998</v>
      </c>
      <c r="AF38" s="38">
        <f t="shared" si="1"/>
        <v>32969.965489999995</v>
      </c>
    </row>
    <row r="39" spans="1:32" s="34" customFormat="1">
      <c r="A39" s="32"/>
      <c r="B39" s="33" t="s">
        <v>125</v>
      </c>
      <c r="C39" s="39">
        <f>SUM(C34:C38)</f>
        <v>1562534.7962999998</v>
      </c>
      <c r="D39" s="39">
        <f t="shared" ref="D39:AF39" si="3">SUM(D34:D38)</f>
        <v>129921.72663999999</v>
      </c>
      <c r="E39" s="39">
        <f t="shared" si="3"/>
        <v>1153039.9538800002</v>
      </c>
      <c r="F39" s="39">
        <f t="shared" si="3"/>
        <v>33123.083530000004</v>
      </c>
      <c r="G39" s="39">
        <f t="shared" si="3"/>
        <v>19</v>
      </c>
      <c r="H39" s="39">
        <f t="shared" si="3"/>
        <v>0</v>
      </c>
      <c r="I39" s="39">
        <f t="shared" si="3"/>
        <v>136035.29</v>
      </c>
      <c r="J39" s="39">
        <f t="shared" si="3"/>
        <v>8919.8835299999992</v>
      </c>
      <c r="K39" s="39">
        <f t="shared" si="3"/>
        <v>2289143.88797</v>
      </c>
      <c r="L39" s="39">
        <f t="shared" si="3"/>
        <v>123685.85608000001</v>
      </c>
      <c r="M39" s="39">
        <f t="shared" si="3"/>
        <v>2916549.6317699999</v>
      </c>
      <c r="N39" s="39">
        <f t="shared" si="3"/>
        <v>34085.784980000004</v>
      </c>
      <c r="O39" s="39">
        <f t="shared" si="3"/>
        <v>1211765.9879999999</v>
      </c>
      <c r="P39" s="39">
        <f t="shared" si="3"/>
        <v>0</v>
      </c>
      <c r="Q39" s="39">
        <f t="shared" si="3"/>
        <v>11396391.593289999</v>
      </c>
      <c r="R39" s="39">
        <f t="shared" si="3"/>
        <v>257034.67590000003</v>
      </c>
      <c r="S39" s="39">
        <f t="shared" si="3"/>
        <v>543409.02820000006</v>
      </c>
      <c r="T39" s="39">
        <f t="shared" si="3"/>
        <v>14160.216490000003</v>
      </c>
      <c r="U39" s="39">
        <f t="shared" si="3"/>
        <v>16588.534</v>
      </c>
      <c r="V39" s="39">
        <f t="shared" si="3"/>
        <v>0</v>
      </c>
      <c r="W39" s="39">
        <f t="shared" si="3"/>
        <v>3855656.5479000006</v>
      </c>
      <c r="X39" s="39">
        <f t="shared" si="3"/>
        <v>182476.31616999998</v>
      </c>
      <c r="Y39" s="39">
        <f t="shared" si="3"/>
        <v>363578.98855999997</v>
      </c>
      <c r="Z39" s="39">
        <f t="shared" si="3"/>
        <v>8426.4856500000005</v>
      </c>
      <c r="AA39" s="39">
        <f t="shared" si="3"/>
        <v>22181.193000000003</v>
      </c>
      <c r="AB39" s="39">
        <f t="shared" si="3"/>
        <v>613.48460999999998</v>
      </c>
      <c r="AC39" s="39">
        <f t="shared" si="3"/>
        <v>223266.47294000001</v>
      </c>
      <c r="AD39" s="39">
        <f t="shared" si="3"/>
        <v>12430.72219</v>
      </c>
      <c r="AE39" s="39">
        <f>SUM(AE34:AE38)</f>
        <v>25690160.905809999</v>
      </c>
      <c r="AF39" s="39">
        <f t="shared" si="3"/>
        <v>804878.2357699998</v>
      </c>
    </row>
    <row r="40" spans="1:32" s="24" customFormat="1" ht="14.25">
      <c r="A40" s="30"/>
      <c r="B40" s="31" t="s">
        <v>127</v>
      </c>
      <c r="C40" s="39">
        <f>[1]РаЗделы!CV352</f>
        <v>1217253.8092900002</v>
      </c>
      <c r="D40" s="39">
        <f>[1]РаЗделы!CW352</f>
        <v>138069.45984000002</v>
      </c>
      <c r="E40" s="39">
        <f>[1]РаЗделы!CX352</f>
        <v>1099992.8418099997</v>
      </c>
      <c r="F40" s="39">
        <f>[1]РаЗделы!CY352</f>
        <v>51342.696529999979</v>
      </c>
      <c r="G40" s="39">
        <f>[1]РаЗделы!CZ352</f>
        <v>33013.79000000011</v>
      </c>
      <c r="H40" s="39">
        <f>[1]РаЗделы!DA352</f>
        <v>617.59159999999997</v>
      </c>
      <c r="I40" s="39">
        <f>[1]РаЗделы!DB352</f>
        <v>10877.185279999994</v>
      </c>
      <c r="J40" s="39">
        <f>[1]РаЗделы!DC352</f>
        <v>177.35770000000002</v>
      </c>
      <c r="K40" s="39">
        <f>[1]РаЗделы!DD352</f>
        <v>973720.44518999988</v>
      </c>
      <c r="L40" s="39">
        <f>[1]РаЗделы!DE352</f>
        <v>5776.793569999998</v>
      </c>
      <c r="M40" s="39">
        <f>[1]РаЗделы!DF352</f>
        <v>939147.79613999976</v>
      </c>
      <c r="N40" s="39">
        <f>[1]РаЗделы!DG352</f>
        <v>17262.946340000002</v>
      </c>
      <c r="O40" s="39">
        <f>[1]РаЗделы!DH352</f>
        <v>701</v>
      </c>
      <c r="P40" s="39">
        <f>[1]РаЗделы!DI352</f>
        <v>0</v>
      </c>
      <c r="Q40" s="39">
        <f>[1]РаЗделы!DJ352</f>
        <v>519.68000000000006</v>
      </c>
      <c r="R40" s="39">
        <f>[1]РаЗделы!DK352</f>
        <v>24.375</v>
      </c>
      <c r="S40" s="39">
        <f>[1]РаЗделы!DL352</f>
        <v>511762.88862000027</v>
      </c>
      <c r="T40" s="39">
        <f>[1]РаЗделы!DM352</f>
        <v>18527.342049999999</v>
      </c>
      <c r="U40" s="39">
        <f>[1]РаЗделы!DN352</f>
        <v>0</v>
      </c>
      <c r="V40" s="39">
        <f>[1]РаЗделы!DO352</f>
        <v>0</v>
      </c>
      <c r="W40" s="39">
        <f>[1]РаЗделы!DP352</f>
        <v>75765.535349999976</v>
      </c>
      <c r="X40" s="39">
        <f>[1]РаЗделы!DQ352</f>
        <v>3269.9036600000022</v>
      </c>
      <c r="Y40" s="39">
        <f>[1]РаЗделы!DR352</f>
        <v>17978.493800000004</v>
      </c>
      <c r="Z40" s="39">
        <f>[1]РаЗделы!DS352</f>
        <v>660.60340999999994</v>
      </c>
      <c r="AA40" s="39">
        <f>[1]РаЗделы!DT352</f>
        <v>922.92499999999995</v>
      </c>
      <c r="AB40" s="39">
        <f>[1]РаЗделы!DU352</f>
        <v>96.70581</v>
      </c>
      <c r="AC40" s="39">
        <f>[1]РаЗделы!DV352</f>
        <v>211.32781</v>
      </c>
      <c r="AD40" s="39">
        <f>[1]РаЗделы!DW352</f>
        <v>13.123060000000001</v>
      </c>
      <c r="AE40" s="39">
        <f>C40+E40+G40+I40+K40+M40+O40+Q40+S40+U40+W40+Y40+AA40+AC40</f>
        <v>4881867.7182899993</v>
      </c>
      <c r="AF40" s="39">
        <f t="shared" ref="AF40" si="4">D40+F40+H40+J40+L40+N40+P40+R40+T40+V40+X40+Z40+AB40+AD40</f>
        <v>235838.89857000008</v>
      </c>
    </row>
    <row r="41" spans="1:32" s="34" customFormat="1" ht="28.5">
      <c r="A41" s="32"/>
      <c r="B41" s="33" t="s">
        <v>118</v>
      </c>
      <c r="C41" s="39">
        <f>C33+C39+C40</f>
        <v>4607103.4127799999</v>
      </c>
      <c r="D41" s="39">
        <f t="shared" ref="D41:AD41" si="5">D33+D39+D40</f>
        <v>430685.41798000003</v>
      </c>
      <c r="E41" s="39">
        <f t="shared" si="5"/>
        <v>3973074.3213799992</v>
      </c>
      <c r="F41" s="39">
        <f t="shared" si="5"/>
        <v>145641.55226</v>
      </c>
      <c r="G41" s="39">
        <f t="shared" si="5"/>
        <v>33032.79000000011</v>
      </c>
      <c r="H41" s="39">
        <f t="shared" si="5"/>
        <v>617.59159999999997</v>
      </c>
      <c r="I41" s="39">
        <f t="shared" si="5"/>
        <v>192422.28968000002</v>
      </c>
      <c r="J41" s="39">
        <f t="shared" si="5"/>
        <v>10726.17438</v>
      </c>
      <c r="K41" s="39">
        <f t="shared" si="5"/>
        <v>4090447.8836400001</v>
      </c>
      <c r="L41" s="39">
        <f t="shared" si="5"/>
        <v>142106.75810000001</v>
      </c>
      <c r="M41" s="39">
        <f t="shared" si="5"/>
        <v>4219224.7369099995</v>
      </c>
      <c r="N41" s="39">
        <f t="shared" si="5"/>
        <v>52764.830280000009</v>
      </c>
      <c r="O41" s="39">
        <f t="shared" si="5"/>
        <v>1214040.9879999999</v>
      </c>
      <c r="P41" s="39">
        <f t="shared" si="5"/>
        <v>0</v>
      </c>
      <c r="Q41" s="39">
        <f t="shared" si="5"/>
        <v>21884358.522069998</v>
      </c>
      <c r="R41" s="39">
        <f t="shared" si="5"/>
        <v>455258.02263000008</v>
      </c>
      <c r="S41" s="39">
        <f t="shared" si="5"/>
        <v>2113661.8371400004</v>
      </c>
      <c r="T41" s="39">
        <f t="shared" si="5"/>
        <v>71408.616739999998</v>
      </c>
      <c r="U41" s="39">
        <f t="shared" si="5"/>
        <v>37471.58</v>
      </c>
      <c r="V41" s="39">
        <f t="shared" si="5"/>
        <v>0</v>
      </c>
      <c r="W41" s="39">
        <f t="shared" si="5"/>
        <v>6708718.6012500003</v>
      </c>
      <c r="X41" s="39">
        <f t="shared" si="5"/>
        <v>336955.92851</v>
      </c>
      <c r="Y41" s="39">
        <f t="shared" si="5"/>
        <v>507631.65088999999</v>
      </c>
      <c r="Z41" s="39">
        <f t="shared" si="5"/>
        <v>13859.296980000001</v>
      </c>
      <c r="AA41" s="39">
        <f t="shared" si="5"/>
        <v>25748.194000000003</v>
      </c>
      <c r="AB41" s="39">
        <f t="shared" si="5"/>
        <v>753.88941999999997</v>
      </c>
      <c r="AC41" s="39">
        <f t="shared" si="5"/>
        <v>223481.38607000001</v>
      </c>
      <c r="AD41" s="39">
        <f t="shared" si="5"/>
        <v>12443.84525</v>
      </c>
      <c r="AE41" s="39">
        <f>AE33+AE39+AE40</f>
        <v>49830418.193810001</v>
      </c>
      <c r="AF41" s="39">
        <f>AF33+AF39+AF40</f>
        <v>1673221.9241299997</v>
      </c>
    </row>
    <row r="42" spans="1:32" s="34" customFormat="1"/>
    <row r="44" spans="1:32">
      <c r="AE44" s="35"/>
      <c r="AF44" s="35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37" right="0.19685039370078741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8" t="s">
        <v>81</v>
      </c>
      <c r="C1" s="58"/>
      <c r="D1" s="58"/>
      <c r="E1" s="58"/>
      <c r="F1" s="58"/>
      <c r="G1" s="58"/>
      <c r="H1" s="58"/>
      <c r="I1" s="58"/>
      <c r="J1" s="58"/>
      <c r="K1" s="58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9" t="s">
        <v>78</v>
      </c>
      <c r="C3" s="14" t="s">
        <v>93</v>
      </c>
      <c r="D3" s="54" t="s">
        <v>82</v>
      </c>
      <c r="E3" s="56"/>
      <c r="F3" s="54" t="s">
        <v>83</v>
      </c>
      <c r="G3" s="56"/>
      <c r="H3" s="54" t="s">
        <v>84</v>
      </c>
      <c r="I3" s="56"/>
      <c r="J3" s="54" t="s">
        <v>85</v>
      </c>
      <c r="K3" s="56"/>
      <c r="L3" s="54" t="s">
        <v>86</v>
      </c>
      <c r="M3" s="56"/>
      <c r="N3" s="54" t="s">
        <v>87</v>
      </c>
      <c r="O3" s="56"/>
      <c r="P3" s="54" t="s">
        <v>88</v>
      </c>
      <c r="Q3" s="56"/>
      <c r="R3" s="54" t="s">
        <v>89</v>
      </c>
      <c r="S3" s="56"/>
      <c r="T3" s="54"/>
      <c r="U3" s="55"/>
      <c r="V3" s="56"/>
      <c r="W3" s="54"/>
      <c r="X3" s="56"/>
      <c r="Y3" s="54"/>
      <c r="Z3" s="55"/>
      <c r="AA3" s="56"/>
      <c r="AB3" s="54"/>
      <c r="AC3" s="56"/>
      <c r="AD3" s="54"/>
      <c r="AE3" s="56"/>
      <c r="AF3" s="54"/>
      <c r="AG3" s="55"/>
      <c r="AH3" s="56"/>
      <c r="AI3" s="54"/>
      <c r="AJ3" s="56"/>
      <c r="AK3" s="54"/>
      <c r="AL3" s="56"/>
      <c r="AM3" s="54"/>
      <c r="AN3" s="56"/>
      <c r="AO3" s="54"/>
      <c r="AP3" s="56"/>
      <c r="AQ3" s="54"/>
      <c r="AR3" s="56"/>
      <c r="AS3" s="54"/>
      <c r="AT3" s="56"/>
      <c r="AU3" s="54"/>
      <c r="AV3" s="55"/>
      <c r="AW3" s="56"/>
      <c r="AX3" s="54"/>
      <c r="AY3" s="56"/>
      <c r="AZ3" s="54"/>
      <c r="BA3" s="56"/>
      <c r="BB3" s="54"/>
      <c r="BC3" s="56"/>
      <c r="BD3" s="54"/>
      <c r="BE3" s="55"/>
      <c r="BF3" s="56"/>
      <c r="BG3" s="54"/>
      <c r="BH3" s="56"/>
      <c r="BI3" s="54"/>
      <c r="BJ3" s="55"/>
      <c r="BK3" s="56"/>
      <c r="BL3" s="54"/>
      <c r="BM3" s="56"/>
      <c r="BN3" s="54"/>
      <c r="BO3" s="56"/>
      <c r="BP3" s="54"/>
      <c r="BQ3" s="56"/>
      <c r="BR3" s="54"/>
      <c r="BS3" s="55"/>
      <c r="BT3" s="56"/>
      <c r="BU3" s="54"/>
      <c r="BV3" s="56"/>
      <c r="BW3" s="54"/>
      <c r="BX3" s="55"/>
      <c r="BY3" s="56"/>
      <c r="BZ3" s="54"/>
      <c r="CA3" s="56"/>
      <c r="CB3" s="54"/>
      <c r="CC3" s="56"/>
      <c r="CD3" s="54"/>
      <c r="CE3" s="56"/>
      <c r="CF3" s="54"/>
      <c r="CG3" s="55"/>
      <c r="CH3" s="56"/>
      <c r="CI3" s="54"/>
      <c r="CJ3" s="56"/>
      <c r="CK3" s="54"/>
      <c r="CL3" s="56"/>
      <c r="CM3" s="54"/>
      <c r="CN3" s="56"/>
      <c r="CO3" s="54"/>
      <c r="CP3" s="55"/>
      <c r="CQ3" s="56"/>
      <c r="CR3" s="54"/>
      <c r="CS3" s="55"/>
      <c r="CT3" s="56"/>
      <c r="CU3" s="54"/>
      <c r="CV3" s="55"/>
      <c r="CW3" s="56"/>
      <c r="CX3" s="54" t="s">
        <v>90</v>
      </c>
      <c r="CY3" s="56"/>
      <c r="CZ3" s="7"/>
      <c r="DA3" s="57" t="s">
        <v>91</v>
      </c>
      <c r="DB3" s="57"/>
    </row>
    <row r="4" spans="2:106" s="8" customFormat="1" ht="114.75">
      <c r="B4" s="60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1" t="s">
        <v>107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2022-03-18T12:34:49Z</cp:lastPrinted>
  <dcterms:created xsi:type="dcterms:W3CDTF">2015-07-15T06:35:15Z</dcterms:created>
  <dcterms:modified xsi:type="dcterms:W3CDTF">2022-03-18T12:45:40Z</dcterms:modified>
</cp:coreProperties>
</file>