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50" yWindow="570" windowWidth="28455" windowHeight="11955"/>
  </bookViews>
  <sheets>
    <sheet name="Документ" sheetId="2" r:id="rId1"/>
  </sheets>
  <definedNames>
    <definedName name="_xlnm.Print_Area" localSheetId="0">Документ!$A$1:$F$157</definedName>
  </definedNames>
  <calcPr calcId="125725"/>
</workbook>
</file>

<file path=xl/calcChain.xml><?xml version="1.0" encoding="utf-8"?>
<calcChain xmlns="http://schemas.openxmlformats.org/spreadsheetml/2006/main">
  <c r="F140" i="2"/>
  <c r="E140"/>
  <c r="E11" l="1"/>
  <c r="E8" s="1"/>
  <c r="F11"/>
  <c r="F8" s="1"/>
  <c r="F64"/>
  <c r="E64"/>
  <c r="F90"/>
  <c r="E90"/>
  <c r="F100"/>
  <c r="E100"/>
  <c r="E15" l="1"/>
  <c r="E7" s="1"/>
  <c r="F15"/>
  <c r="F7" s="1"/>
</calcChain>
</file>

<file path=xl/sharedStrings.xml><?xml version="1.0" encoding="utf-8"?>
<sst xmlns="http://schemas.openxmlformats.org/spreadsheetml/2006/main" count="575" uniqueCount="290">
  <si>
    <t>1</t>
  </si>
  <si>
    <t>2</t>
  </si>
  <si>
    <t>3</t>
  </si>
  <si>
    <t>4</t>
  </si>
  <si>
    <t>5</t>
  </si>
  <si>
    <t>511</t>
  </si>
  <si>
    <t>Выравнивание бюджетной обеспеченности муниципальных районов (городских округов)</t>
  </si>
  <si>
    <t>2430213440</t>
  </si>
  <si>
    <t>1401</t>
  </si>
  <si>
    <t>512</t>
  </si>
  <si>
    <t>Дотации на поддержку мер по обеспечению сбалансированности местных бюджетов</t>
  </si>
  <si>
    <t>2430313470</t>
  </si>
  <si>
    <t>1402</t>
  </si>
  <si>
    <t>Дотации на поощрение достижения наилучших показателей социально-экономического развития муниципальных образований Курской области</t>
  </si>
  <si>
    <t>2430913490</t>
  </si>
  <si>
    <t>Дотации на стимулирование развития налогового потенциала и увеличения поступлений доходов в консолидированный бюджет Курской области</t>
  </si>
  <si>
    <t>2431013491</t>
  </si>
  <si>
    <t>521</t>
  </si>
  <si>
    <t>Субсидии местным бюджетам для проведения капитального ремонта муниципальных образовательных организаций</t>
  </si>
  <si>
    <t>0210213050</t>
  </si>
  <si>
    <t>0701</t>
  </si>
  <si>
    <t>Благоустройство зданий государственных и муниципальных общеобразовательных организаций в целях соблюдения требований к воздушно-тепловому режиму, водоснабжению и канализации</t>
  </si>
  <si>
    <t>02103R2550</t>
  </si>
  <si>
    <t>0702</t>
  </si>
  <si>
    <t>0210413050</t>
  </si>
  <si>
    <t>Субсидии местным бюджетам на приобретение горюче-смазочных материалов для обеспечения подвоза обучающихся муниципальных общеобразовательных организаций к месту обучения и обратно</t>
  </si>
  <si>
    <t>0210413080</t>
  </si>
  <si>
    <t>Субсидии местным бюджетам на дополнительное финансирование мероприятий по организации питания обучающихся из малоимущих и (или) многодетных семей, а также обучающихся с ограниченными возможностями здоровья в муниципальных общеобразовательных организациях</t>
  </si>
  <si>
    <t>0210413090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</si>
  <si>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</si>
  <si>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02104R3040</t>
  </si>
  <si>
    <t>Субсидии местным бюджетам на предоставление мер социальной поддержки работникам муниципальных образовательных организаций</t>
  </si>
  <si>
    <t>0210513060</t>
  </si>
  <si>
    <t>0703</t>
  </si>
  <si>
    <t>1003</t>
  </si>
  <si>
    <t>Создание и обеспечение функционирования центров образования естественно-научной и технологической направленностей в общеобразовательных организациях, расположенных в сельской местности и малых городах</t>
  </si>
  <si>
    <t>021E151690</t>
  </si>
  <si>
    <t>Создание в общеобразовательных организациях, расположенных в сельской местности и малых городах, условий для занятий физической культурой и спортом</t>
  </si>
  <si>
    <t>021E250970</t>
  </si>
  <si>
    <t>Обеспечение образовательных организаций материально-технической базой для внедрения цифровой образовательной среды</t>
  </si>
  <si>
    <t>021E452100</t>
  </si>
  <si>
    <t>022E151730</t>
  </si>
  <si>
    <t>Создание новых мест в образовательных организациях различных типов для реализации дополнительных общеразвивающих программ всех направленностей</t>
  </si>
  <si>
    <t>022E254910</t>
  </si>
  <si>
    <t>Реализация мероприятий по обеспечению жильем молодых семей</t>
  </si>
  <si>
    <t>05102R4970</t>
  </si>
  <si>
    <t>1004</t>
  </si>
  <si>
    <t>Субсидии муниципальным образованиям Курской области на мероприятия по внесению в Единый государственный реестр недвижимости сведений о границах муниципальных образований и границах населенных пунктов</t>
  </si>
  <si>
    <t>0510913600</t>
  </si>
  <si>
    <t>1403</t>
  </si>
  <si>
    <t>Озеленение</t>
  </si>
  <si>
    <t>0520713290</t>
  </si>
  <si>
    <t>0503</t>
  </si>
  <si>
    <t>Субсидии местным бюджетам на создание мест (площадок) накопления твердых коммунальных отходов</t>
  </si>
  <si>
    <t>0540212783</t>
  </si>
  <si>
    <t>0502</t>
  </si>
  <si>
    <t>Государственная поддержка закупки контейнеров для раздельного накопления твердых коммунальных отходов</t>
  </si>
  <si>
    <t>054G252690</t>
  </si>
  <si>
    <t>0605</t>
  </si>
  <si>
    <t>Обеспечение комплексного развития сельских территорий</t>
  </si>
  <si>
    <t>08303R5760</t>
  </si>
  <si>
    <t>Обеспечение комплексного развития сельских территорий (с софинансированием расходов из средств резервного фонда Правительства Российской Федерации)</t>
  </si>
  <si>
    <t>08303R576F</t>
  </si>
  <si>
    <t>Поддержка отрасли культуры (модернизация библиотек в части комплектования книжных фондов библиотек муниципальных образований и государственных общедоступных библиотек)</t>
  </si>
  <si>
    <t>10102R519F</t>
  </si>
  <si>
    <t>0801</t>
  </si>
  <si>
    <t>Субсидии местным бюджетам по проведению капитального ремонта учреждений культуры</t>
  </si>
  <si>
    <t>1030313320</t>
  </si>
  <si>
    <t>Субсидии местным бюджетам на заработную плату и начисления на выплаты по оплате труда работников учреждений культуры муниципальных образований городских и сельских поселений</t>
  </si>
  <si>
    <t>1030313330</t>
  </si>
  <si>
    <t>Обеспечение развития и укрепления материально-технической базы домов культуры в населенных пунктах с числом жителей до 50 тысяч человек</t>
  </si>
  <si>
    <t>10303R4670</t>
  </si>
  <si>
    <t>Поддержка отрасли культуры (создание и модернизация учреждений культурно-досугового типа в сельской местности)</t>
  </si>
  <si>
    <t>103A155196</t>
  </si>
  <si>
    <t>Поддержка отрасли культуры (обеспечение учреждений культуры специализированным автотранспортом для обслуживания населения, в том числе сельского населения)</t>
  </si>
  <si>
    <t>103A155197</t>
  </si>
  <si>
    <t>Предоставление субсидий из областного бюджета бюджетам муниципальных образований на софинансирование расходных обязательств муниципальных образований, связанных с проведением капитального ремонта муниципальных организаций отдыха детей и их оздоровления Курской области</t>
  </si>
  <si>
    <t>1230110070</t>
  </si>
  <si>
    <t>0707</t>
  </si>
  <si>
    <t>Предоставление субсидий из областного бюджета бюджетам муниципальных образований на софинансирование расходных обязательств муниципальных образований, связанных с организацией отдыха детей в каникулярное время</t>
  </si>
  <si>
    <t>1230113540</t>
  </si>
  <si>
    <t>Обеспечение условий для развития малого и среднего предпринимательства на территории Курской области</t>
  </si>
  <si>
    <t>1420111960</t>
  </si>
  <si>
    <t>0412</t>
  </si>
  <si>
    <t>1660112774</t>
  </si>
  <si>
    <t>0410</t>
  </si>
  <si>
    <t>Cубсидии  местным бюджетам на проектирование, строительство, реконструкцию, капитальный ремонт и ремонт автомобильных дорог общего пользования местного значения с твердым покрытием до сельских населенных пунктов, не имеющих круглогодичной связи с сетью автомобильных дорог общего пользования</t>
  </si>
  <si>
    <t>1710413370</t>
  </si>
  <si>
    <t>0409</t>
  </si>
  <si>
    <t>Cубсидии местным бюджетам на строительство (реконструкцию),  капитальный ремонт, ремонт и содержание автомобильных дорог общего пользования местного значения</t>
  </si>
  <si>
    <t>1710413390</t>
  </si>
  <si>
    <t>171R153930</t>
  </si>
  <si>
    <t>171R153931</t>
  </si>
  <si>
    <t>Субсидии муниципальным образованиям, расположенным в границах Курской городской агломерации, в целях обеспечения транспортного обслуживания населения городским наземным транспортом</t>
  </si>
  <si>
    <t>1720312794</t>
  </si>
  <si>
    <t>0408</t>
  </si>
  <si>
    <t>Субсидии бюджету монопрофильного муниципального образования на формирование муниципального имущества</t>
  </si>
  <si>
    <t>2510112782</t>
  </si>
  <si>
    <t>0113</t>
  </si>
  <si>
    <t>27008R2990</t>
  </si>
  <si>
    <t>8230014000</t>
  </si>
  <si>
    <t>1102</t>
  </si>
  <si>
    <t>522</t>
  </si>
  <si>
    <t>Создание дополнительных мест для детей в возрасте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</t>
  </si>
  <si>
    <t>021P252320</t>
  </si>
  <si>
    <t>Создание дополнительных мест для детей в возрасте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образования, за счет средств областного бюджета</t>
  </si>
  <si>
    <t>021P252321</t>
  </si>
  <si>
    <t>Субсидии муниципальным образованиям Курской области на развитие социальной и инженерной инфраструктуры</t>
  </si>
  <si>
    <t>0510111500</t>
  </si>
  <si>
    <t>Стимулирование программ развития жилищного строительства субъектов Российской Федерации</t>
  </si>
  <si>
    <t>051F150210</t>
  </si>
  <si>
    <t>Стимулирование программ развития жилищного строительства субъектов Российской Федерации за счет средств областного бюджета</t>
  </si>
  <si>
    <t>051F150211</t>
  </si>
  <si>
    <t>Обеспечение мероприятий по переселению граждан из аварийного жилищного фонда за счет средств Фонда содействия реформированию ЖКХ</t>
  </si>
  <si>
    <t>051F367483</t>
  </si>
  <si>
    <t>0501</t>
  </si>
  <si>
    <t>Обеспечение мероприятий по переселению граждан из аварийного жилищного фонда за счет средств бюджета</t>
  </si>
  <si>
    <t>051F367484</t>
  </si>
  <si>
    <t>051P554950</t>
  </si>
  <si>
    <t>051P554951</t>
  </si>
  <si>
    <t>Обеспечение мероприятий по модернизации систем коммунальной инфраструктуры за счет средств Фонда содействия реформированию ЖКХ</t>
  </si>
  <si>
    <t>0520909505</t>
  </si>
  <si>
    <t>Обеспечение мероприятий по модернизации систем коммунальной инфраструктуры за счет средств бюджета</t>
  </si>
  <si>
    <t>0520909605</t>
  </si>
  <si>
    <t>08304R5760</t>
  </si>
  <si>
    <t>Создание и модернизация объектов спортивной инфраструктуры региональной собственности (муниципальной собственности) для занятий физической культурой и спортом</t>
  </si>
  <si>
    <t>111P551390</t>
  </si>
  <si>
    <t>Создание и модернизация объектов спортивной инфраструктуры региональной собственности (муниципальной собственности) для занятий физической культурой и спортом за счет средств областного бюджета</t>
  </si>
  <si>
    <t>111P551391</t>
  </si>
  <si>
    <t>Субсидии местным бюджетам на выполнение мероприятий по модернизации, реконструкции объектов систем водоснабжения и (или) водоотведения в целях обеспечения населения экологически чистой питьевой водой</t>
  </si>
  <si>
    <t>2040112748</t>
  </si>
  <si>
    <t>Строительство и реконструкция (модернизация) объектов питьевого водоснабжения</t>
  </si>
  <si>
    <t>204F552430</t>
  </si>
  <si>
    <t>Строительство и реконструкция (модернизация) объектов питьевого водоснабжения за счет средств областного бюджета</t>
  </si>
  <si>
    <t>204F552431</t>
  </si>
  <si>
    <t>523</t>
  </si>
  <si>
    <t>Приобретение (выкуп) объектов для создания общеобразовательных организаций в рамках мероприятий по подготовке и проведению празднования 1000-летия основания Курска</t>
  </si>
  <si>
    <t>0210412770</t>
  </si>
  <si>
    <t>Софинансирование капитальных вложений в объекты государственной (муниципальной) собственности субъектов Российской Федерации и (или) софинансирование мероприятий, не относящихся к капитальным вложениям в объекты государственной (муниципальной) собственности субъектов Российской Федерации с участием средств резервного фонда Правительства Российской Федерации</t>
  </si>
  <si>
    <t>05111R113F</t>
  </si>
  <si>
    <t>Реализация программ формирования современной городской среды</t>
  </si>
  <si>
    <t>270F255550</t>
  </si>
  <si>
    <t>2800111500</t>
  </si>
  <si>
    <t>Создание новых мест в общеобразовательных организациях, расположенных в сельской местности и поселках городского типа</t>
  </si>
  <si>
    <t>280E152300</t>
  </si>
  <si>
    <t>Создание новых мест в общеобразовательных организациях, расположенных в сельской местности и поселках городского типа за счет средств областного бюджета</t>
  </si>
  <si>
    <t>280E152301</t>
  </si>
  <si>
    <t>Создание новых мест в общеобразовательных организациях</t>
  </si>
  <si>
    <t>280E155200</t>
  </si>
  <si>
    <t>530</t>
  </si>
  <si>
    <t>Выплата компенсации части родительской платы</t>
  </si>
  <si>
    <t>0210213000</t>
  </si>
  <si>
    <t>Субвенции местным бюджетам на реализацию образовательной программы дошкольного образования в части финансирования расходов на оплату труда работников муниципальных дошкольных образовательных организаций, расходов на приобретение учебных пособий, средств обучения, игр, игрушек (за исключением расходов на содержание зданий и оплату коммунальных услуг)</t>
  </si>
  <si>
    <t>0210213030</t>
  </si>
  <si>
    <t>Субвенции местным бюджетам на реализацию основных общеобразовательных и дополнительных общеобразовательных программ в части финансирования расходов на оплату труда работников муниципальных общеобразовательных организаций, расходов на приобретение учебников и учебных пособий, средств обучения, игр, игрушек (за исключением расходов на содержание зданий и оплату коммунальных услуг)</t>
  </si>
  <si>
    <t>0210413040</t>
  </si>
  <si>
    <t>Субвенции местным бюджетам на осуществление отдельных государственных полномочий по финансовому обеспечению мер социальной поддержки на предоставление компенсации расходов на оплату жилых помещений, отопления и освещения работникам муниципальных образовательных организаций</t>
  </si>
  <si>
    <t>0210513070</t>
  </si>
  <si>
    <t>Ежемесячное денежное вознаграждение за классное руководство педагогическим работникам государственных и муниципальных образовательных организаций</t>
  </si>
  <si>
    <t>0210653030</t>
  </si>
  <si>
    <t>Содержание работников, осуществляющих переданные государственные полномочия по выплате компенсации части родительской платы</t>
  </si>
  <si>
    <t>0250313120</t>
  </si>
  <si>
    <t>0709</t>
  </si>
  <si>
    <t>Субвенции на обеспечение мер социальной поддержки ветеранов труда и тружеников тыла</t>
  </si>
  <si>
    <t>0310313140</t>
  </si>
  <si>
    <t>Предоставление гражданам субсидий на оплату жилых помещений и коммунальных услуг</t>
  </si>
  <si>
    <t>0310613130</t>
  </si>
  <si>
    <t>Оплата жилищно-коммунальных услуг отдельным категориям граждан</t>
  </si>
  <si>
    <t>0310652500</t>
  </si>
  <si>
    <t>Компенсация отдельным категориям граждан оплаты взноса на капитальный ремонт общего имущества в многоквартирном доме</t>
  </si>
  <si>
    <t>03106R4620</t>
  </si>
  <si>
    <t>Компенсация отдельным категориям граждан оплаты взноса на капитальный ремонт общего имущества в многоквартирном доме, за счет средств областного бюджета</t>
  </si>
  <si>
    <t>03106R4621</t>
  </si>
  <si>
    <t>Обеспечение мер социальной поддержки реабилитированных лиц и лиц, признанных пострадавшими от политических репрессий</t>
  </si>
  <si>
    <t>0310911170</t>
  </si>
  <si>
    <t>0311111140</t>
  </si>
  <si>
    <t>Предоставление социальной поддержки отдельным категориям граждан по обеспечению продовольственными товарами</t>
  </si>
  <si>
    <t>0311311180</t>
  </si>
  <si>
    <t>Субвенции местным бюджетам на содержание работников, осуществляющих переданные государственные полномочия по организации предоставления гражданам субсидий на оплату жилых помещений и коммунальных услуг</t>
  </si>
  <si>
    <t>0312413210</t>
  </si>
  <si>
    <t>1006</t>
  </si>
  <si>
    <t>Субвенции местным бюджетам на содержание работников, осуществляющих переданные государственные полномочия в сфере социальной защиты</t>
  </si>
  <si>
    <t>0312413220</t>
  </si>
  <si>
    <t>Субвенции местным бюджетам на содержание работников, осуществляющих переданные государственные полномочия по предоставлению компенсации расходов на оплату жилых помещений и коммунальных услуг</t>
  </si>
  <si>
    <t>0312413601</t>
  </si>
  <si>
    <t>Ежемесячное пособие на ребенка</t>
  </si>
  <si>
    <t>0330111130</t>
  </si>
  <si>
    <t>Субвенции местным бюджетам на содержание работников, осуществляющих отдельные государственные полномочия по назначению и выплате ежемесячной денежной выплаты на ребенка в возрасте от трех до семи лет включительно</t>
  </si>
  <si>
    <t>0330113221</t>
  </si>
  <si>
    <t>Ежемесячная выплата на детей в возрасте от трех до семи лет включительно</t>
  </si>
  <si>
    <t>03301R3020</t>
  </si>
  <si>
    <t>Ежемесячная выплата на детей в возрасте от трех до семи лет включительно, за счет средств областного бюджета</t>
  </si>
  <si>
    <t>03301R3021</t>
  </si>
  <si>
    <t>Ежемесячная выплата на детей в возрасте от трех до семи лет включительно (с софинансированием расходов из средств резервного фонда Правительства Российской Федерации)</t>
  </si>
  <si>
    <t>03301R302F</t>
  </si>
  <si>
    <t>Содержание ребенка в семье опекуна и приемной семье, а также вознаграждение, причитающееся приемному родителю</t>
  </si>
  <si>
    <t>0330213190</t>
  </si>
  <si>
    <t>Субвенции местным бюджетам на содержание работников, осуществляющих переданные государственные полномочия по организации и осуществлению деятельности по опеке и попечительству</t>
  </si>
  <si>
    <t>0331013170</t>
  </si>
  <si>
    <t>Меры социальной поддержки многодетным семьям</t>
  </si>
  <si>
    <t>0331111150</t>
  </si>
  <si>
    <t>Субвенции местным бюджетам на оказание финансовой поддержки общественным организациям ветеранов войны, труда, Вооруженных Сил и правоохранительных органов</t>
  </si>
  <si>
    <t>0340213200</t>
  </si>
  <si>
    <t>Субвенции местным бюджетам на осуществление отдельных государственных полномочий в сфере трудовых отношений</t>
  </si>
  <si>
    <t>0620113310</t>
  </si>
  <si>
    <t>0401</t>
  </si>
  <si>
    <t>Осуществление переданных полномочий Российской Федерации на государственную регистрацию актов гражданского состояния</t>
  </si>
  <si>
    <t>0710159300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</si>
  <si>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</si>
  <si>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0720151200</t>
  </si>
  <si>
    <t>0105</t>
  </si>
  <si>
    <t>Субвенции местным бюджетам на содержание работников, осуществляющих отдельные государственные полномочия по предоставлению работникам муниципальных учреждений культуры мер социальной поддержки</t>
  </si>
  <si>
    <t>1030313340</t>
  </si>
  <si>
    <t>0804</t>
  </si>
  <si>
    <t>Субвенции местным бюджетам на осуществление отдельных государственных полномочий по предоставлению работникам муниципальных учреждений культуры мер социальной поддержки</t>
  </si>
  <si>
    <t>1030413350</t>
  </si>
  <si>
    <t>Субвенции местным бюджетам на осуществление отдельных государственных полномочий в сфере архивного дела</t>
  </si>
  <si>
    <t>1310213360</t>
  </si>
  <si>
    <t>Субвенции местным бюджетам на организацию мероприятий при осуществлении деятельности по обращению с животными без владельцев</t>
  </si>
  <si>
    <t>1840112700</t>
  </si>
  <si>
    <t>0907</t>
  </si>
  <si>
    <t>Субвенции местным бюджетам на содержание работников, осуществляющих отдельные государственные полномочия по организации мероприятий при осуществлении деятельности по обращению с животными без владельцев</t>
  </si>
  <si>
    <t>1840112712</t>
  </si>
  <si>
    <t>Субвенции местным бюджетам на осуществление отдельных государственных полномочий по расчету и предоставлению дотаций на выравнивание бюджетной обеспеченности городских и сельских поселений</t>
  </si>
  <si>
    <t>2430213460</t>
  </si>
  <si>
    <t>Субвенции местным бюджетам на осуществление отдельных государственных полномочий по организации и обеспечению деятельности административных комиссий</t>
  </si>
  <si>
    <t>2610213480</t>
  </si>
  <si>
    <t>Субвенции местным бюджетам на осуществление отдельных государственных полномочий по созданию и обеспечению деятельности комиссий по делам несовершеннолетних и защите их прав</t>
  </si>
  <si>
    <t>2630113180</t>
  </si>
  <si>
    <t>Осуществление первичного воинского учета на территориях, где отсутствуют военные комиссариаты</t>
  </si>
  <si>
    <t>8120051180</t>
  </si>
  <si>
    <t>0203</t>
  </si>
  <si>
    <t>Проведение Всероссийской переписи населения 2020 года</t>
  </si>
  <si>
    <t>8610054690</t>
  </si>
  <si>
    <t>540</t>
  </si>
  <si>
    <t>Создание модельных муниципальных библиотек</t>
  </si>
  <si>
    <t>101A154540</t>
  </si>
  <si>
    <t>Гранты на развитие культуры и искусства</t>
  </si>
  <si>
    <t>102A211820</t>
  </si>
  <si>
    <t>Поддержка отрасли культуры (государственная поддержка лучших работников сельских учреждений культуры)</t>
  </si>
  <si>
    <t>102A255191</t>
  </si>
  <si>
    <t>Поддержка отрасли культуры (государственная поддержка лучших сельских учреждений культуры)</t>
  </si>
  <si>
    <t>102A255195</t>
  </si>
  <si>
    <t>Предоставление грантов муниципальным образованиям в целях содействия достижению и (или) поощрению достижений наилучших значений показателей деятельности органов местного самоуправления городских округов и муниципальных районов Курской области</t>
  </si>
  <si>
    <t>1470313530</t>
  </si>
  <si>
    <t>Финансовое обеспечение дорожной деятельности за счет средств резервного фонда Правительства Российской Федерации</t>
  </si>
  <si>
    <t>171045390F</t>
  </si>
  <si>
    <t>Внедрение интеллектуальных транспортных систем, предусматривающих автоматизацию процессов управления дорожным движением в городских агломерациях, включающих города с населением свыше 300 тысяч человек</t>
  </si>
  <si>
    <t>171R254180</t>
  </si>
  <si>
    <t>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</t>
  </si>
  <si>
    <t>270F254240</t>
  </si>
  <si>
    <t>Наименование показателя</t>
  </si>
  <si>
    <t>РзПР</t>
  </si>
  <si>
    <t>ЦСР</t>
  </si>
  <si>
    <t>ВР</t>
  </si>
  <si>
    <t>Кассовое исполнение</t>
  </si>
  <si>
    <t xml:space="preserve">ИНФОРМАЦИЯ </t>
  </si>
  <si>
    <t>о предоставлении межбюджетных трасфертов бюджетам муниципальных образований Курской области</t>
  </si>
  <si>
    <t>(рублей)</t>
  </si>
  <si>
    <t>Межбюджетные трансферты бюджетам муниципальных образований, всего:</t>
  </si>
  <si>
    <t>Дотации:</t>
  </si>
  <si>
    <t>510</t>
  </si>
  <si>
    <t>Дотации на выравнивание бюджетной обеспеченност:</t>
  </si>
  <si>
    <t>Иные дотации:</t>
  </si>
  <si>
    <t>Субсидии:</t>
  </si>
  <si>
    <t>520</t>
  </si>
  <si>
    <t>Субсидии, за исключением субсидий на софинансирование капитальных вложений в объекты государственной (муниципальной) собственности</t>
  </si>
  <si>
    <t>за 2021 год</t>
  </si>
  <si>
    <t>Субсидии на софинансирование капитальных вложений в объекты государственной (муниципальной) собственности</t>
  </si>
  <si>
    <t>Консолидированные субсидии</t>
  </si>
  <si>
    <t>Субвенции:</t>
  </si>
  <si>
    <t>Иные межбюджетные трансферты:</t>
  </si>
  <si>
    <t xml:space="preserve">И.о. председателя комитета </t>
  </si>
  <si>
    <t>Создание детских технопарков «Кванториум»</t>
  </si>
  <si>
    <t>Субсидии местным бюджетам на реализацию проекта по созданию программно - аппаратного комплекса «Умный Курчатов»</t>
  </si>
  <si>
    <t>Финансовое обеспечение дорожной деятельности в рамках реализации национального проекта «Безопасные и качественные автомобильные дороги»</t>
  </si>
  <si>
    <t>Финансовое обеспечение дорожной деятельности в рамках реализации национального проекта «Безопасные и качественные автомобильные дороги» за счет средств областного бюджета</t>
  </si>
  <si>
    <t>Cофинансирование расходных обязательств субъектов Российской Федерации, связанных с реализацией федеральной целевой программы «Увековечение памяти погибших при защите Отечества на 2019 - 2024 годы»</t>
  </si>
  <si>
    <t>Субсидии бюджетам муниципальных образований на реализацию проекта «Народный бюджет»</t>
  </si>
  <si>
    <t>Реализация мероприятий, включенных в федеральную целевую программу «Развитие физической культуры и спорта в Российской Федерации на 2016-2020 годы»</t>
  </si>
  <si>
    <t>Реализация федеральной целевой программы «Развитие физической культуры и спорта в Российской Федерации на 2016 - 2020 годы» за счет средств областного бюджета</t>
  </si>
  <si>
    <t>Меры социальной поддержки  гражданам, имеющим звание «Ветеран труда Курской области»</t>
  </si>
  <si>
    <t>Уточненный план на 2021 год</t>
  </si>
  <si>
    <t>6</t>
  </si>
  <si>
    <t>Заместитель председателя</t>
  </si>
  <si>
    <t/>
  </si>
  <si>
    <t xml:space="preserve">   (подпись)</t>
  </si>
  <si>
    <t>комитета финансов Курской области   ___________________   Л.В. Гапонова</t>
  </si>
  <si>
    <t>финансов Курской области    ____________________    Е.В. Мещук</t>
  </si>
  <si>
    <t xml:space="preserve">                                                                     (подпись)              </t>
  </si>
</sst>
</file>

<file path=xl/styles.xml><?xml version="1.0" encoding="utf-8"?>
<styleSheet xmlns="http://schemas.openxmlformats.org/spreadsheetml/2006/main">
  <numFmts count="1">
    <numFmt numFmtId="164" formatCode="#,##0.0,"/>
  </numFmts>
  <fonts count="18">
    <font>
      <sz val="11"/>
      <name val="Calibri"/>
      <family val="2"/>
      <scheme val="minor"/>
    </font>
    <font>
      <b/>
      <sz val="12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0"/>
      <color rgb="FF000000"/>
      <name val="Arial Cyr"/>
    </font>
    <font>
      <b/>
      <sz val="11"/>
      <color rgb="FF000000"/>
      <name val="Arial"/>
      <family val="2"/>
      <charset val="204"/>
    </font>
    <font>
      <sz val="11"/>
      <name val="Calibri"/>
      <family val="2"/>
      <scheme val="minor"/>
    </font>
    <font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2"/>
      <name val="Calibri"/>
      <family val="2"/>
      <scheme val="minor"/>
    </font>
    <font>
      <b/>
      <sz val="10"/>
      <color rgb="FF000000"/>
      <name val="Times New Roman"/>
      <family val="1"/>
      <charset val="204"/>
    </font>
    <font>
      <b/>
      <i/>
      <sz val="10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2"/>
    </font>
    <font>
      <sz val="12"/>
      <name val="Calibri"/>
      <family val="2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DCE6F2"/>
      </patternFill>
    </fill>
    <fill>
      <patternFill patternType="solid">
        <fgColor rgb="FFF1F5F9"/>
      </patternFill>
    </fill>
    <fill>
      <patternFill patternType="solid">
        <fgColor rgb="FFFFD5AB"/>
      </patternFill>
    </fill>
  </fills>
  <borders count="21">
    <border>
      <left/>
      <right/>
      <top/>
      <bottom/>
      <diagonal/>
    </border>
    <border>
      <left/>
      <right/>
      <top/>
      <bottom/>
      <diagonal/>
    </border>
    <border>
      <left style="thin">
        <color rgb="FFD9D9D9"/>
      </left>
      <right style="thin">
        <color rgb="FFD9D9D9"/>
      </right>
      <top style="thin">
        <color rgb="FFA6A6A6"/>
      </top>
      <bottom style="thin">
        <color rgb="FFD9D9D9"/>
      </bottom>
      <diagonal/>
    </border>
    <border>
      <left style="thin">
        <color rgb="FFD9D9D9"/>
      </left>
      <right style="thin">
        <color rgb="FFA6A6A6"/>
      </right>
      <top style="thin">
        <color rgb="FFA6A6A6"/>
      </top>
      <bottom style="thin">
        <color rgb="FFD9D9D9"/>
      </bottom>
      <diagonal/>
    </border>
    <border>
      <left style="thin">
        <color rgb="FFA6A6A6"/>
      </left>
      <right style="thin">
        <color rgb="FFD9D9D9"/>
      </right>
      <top style="thin">
        <color rgb="FFD9D9D9"/>
      </top>
      <bottom style="thin">
        <color rgb="FFA6A6A6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A6A6A6"/>
      </bottom>
      <diagonal/>
    </border>
    <border>
      <left style="thin">
        <color rgb="FFB9CDE5"/>
      </left>
      <right style="thin">
        <color rgb="FFD9D9D9"/>
      </right>
      <top/>
      <bottom style="thin">
        <color rgb="FFB9CDE5"/>
      </bottom>
      <diagonal/>
    </border>
    <border>
      <left style="thin">
        <color rgb="FFD9D9D9"/>
      </left>
      <right style="thin">
        <color rgb="FFD9D9D9"/>
      </right>
      <top/>
      <bottom style="thin">
        <color rgb="FFB9CDE5"/>
      </bottom>
      <diagonal/>
    </border>
    <border>
      <left style="thin">
        <color rgb="FFD9D9D9"/>
      </left>
      <right style="thin">
        <color rgb="FFB9CDE5"/>
      </right>
      <top/>
      <bottom style="thin">
        <color rgb="FFB9CDE5"/>
      </bottom>
      <diagonal/>
    </border>
    <border>
      <left style="thin">
        <color rgb="FFBFBFBF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BFBFBF"/>
      </right>
      <top/>
      <bottom style="thin">
        <color rgb="FFD9D9D9"/>
      </bottom>
      <diagonal/>
    </border>
    <border>
      <left/>
      <right/>
      <top style="medium">
        <color rgb="FFFAC090"/>
      </top>
      <bottom style="medium">
        <color rgb="FFFAC090"/>
      </bottom>
      <diagonal/>
    </border>
    <border>
      <left/>
      <right style="thin">
        <color rgb="FFFAC090"/>
      </right>
      <top style="medium">
        <color rgb="FFFAC090"/>
      </top>
      <bottom style="medium">
        <color rgb="FFFAC090"/>
      </bottom>
      <diagonal/>
    </border>
    <border>
      <left style="thin">
        <color rgb="FFA6A6A6"/>
      </left>
      <right style="thin">
        <color rgb="FFD9D9D9"/>
      </right>
      <top style="thin">
        <color rgb="FFA6A6A6"/>
      </top>
      <bottom style="thin">
        <color rgb="FFD9D9D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8">
    <xf numFmtId="0" fontId="0" fillId="0" borderId="0"/>
    <xf numFmtId="0" fontId="1" fillId="0" borderId="1">
      <alignment horizontal="center" vertical="top" wrapText="1"/>
    </xf>
    <xf numFmtId="0" fontId="2" fillId="0" borderId="1">
      <alignment horizontal="right" vertical="top" wrapText="1"/>
    </xf>
    <xf numFmtId="49" fontId="3" fillId="0" borderId="14">
      <alignment horizontal="center" vertical="center" wrapText="1"/>
    </xf>
    <xf numFmtId="49" fontId="3" fillId="0" borderId="2">
      <alignment horizontal="center" vertical="center" wrapText="1"/>
    </xf>
    <xf numFmtId="49" fontId="3" fillId="0" borderId="3">
      <alignment horizontal="center" vertical="center" wrapText="1"/>
    </xf>
    <xf numFmtId="49" fontId="3" fillId="0" borderId="4">
      <alignment horizontal="center" vertical="center" wrapText="1"/>
    </xf>
    <xf numFmtId="49" fontId="3" fillId="0" borderId="5">
      <alignment horizontal="center" vertical="center" wrapText="1"/>
    </xf>
    <xf numFmtId="0" fontId="3" fillId="2" borderId="6">
      <alignment horizontal="left" vertical="top" wrapText="1"/>
    </xf>
    <xf numFmtId="49" fontId="3" fillId="2" borderId="7">
      <alignment horizontal="center" vertical="top" shrinkToFit="1"/>
    </xf>
    <xf numFmtId="4" fontId="3" fillId="2" borderId="7">
      <alignment horizontal="right" vertical="top" shrinkToFit="1"/>
    </xf>
    <xf numFmtId="4" fontId="3" fillId="2" borderId="8">
      <alignment horizontal="right" vertical="top" shrinkToFit="1"/>
    </xf>
    <xf numFmtId="0" fontId="3" fillId="3" borderId="9">
      <alignment horizontal="left" vertical="top" wrapText="1"/>
    </xf>
    <xf numFmtId="49" fontId="3" fillId="3" borderId="10">
      <alignment horizontal="center" vertical="top" shrinkToFit="1"/>
    </xf>
    <xf numFmtId="4" fontId="3" fillId="3" borderId="10">
      <alignment horizontal="right" vertical="top" shrinkToFit="1"/>
    </xf>
    <xf numFmtId="4" fontId="3" fillId="3" borderId="11">
      <alignment horizontal="right" vertical="top" shrinkToFit="1"/>
    </xf>
    <xf numFmtId="0" fontId="4" fillId="0" borderId="9">
      <alignment horizontal="left" vertical="top" wrapText="1"/>
    </xf>
    <xf numFmtId="49" fontId="2" fillId="0" borderId="10">
      <alignment horizontal="center" vertical="top" shrinkToFit="1"/>
    </xf>
    <xf numFmtId="4" fontId="2" fillId="0" borderId="10">
      <alignment horizontal="right" vertical="top" shrinkToFit="1"/>
    </xf>
    <xf numFmtId="4" fontId="2" fillId="0" borderId="11">
      <alignment horizontal="right" vertical="top" shrinkToFit="1"/>
    </xf>
    <xf numFmtId="4" fontId="5" fillId="4" borderId="12">
      <alignment horizontal="right" shrinkToFit="1"/>
    </xf>
    <xf numFmtId="4" fontId="5" fillId="4" borderId="13">
      <alignment horizontal="right" shrinkToFit="1"/>
    </xf>
    <xf numFmtId="0" fontId="2" fillId="0" borderId="1">
      <alignment horizontal="left" vertical="top" wrapText="1"/>
    </xf>
    <xf numFmtId="0" fontId="6" fillId="0" borderId="0"/>
    <xf numFmtId="0" fontId="6" fillId="0" borderId="0"/>
    <xf numFmtId="0" fontId="6" fillId="0" borderId="0"/>
    <xf numFmtId="0" fontId="2" fillId="0" borderId="1"/>
    <xf numFmtId="0" fontId="2" fillId="0" borderId="1"/>
  </cellStyleXfs>
  <cellXfs count="66">
    <xf numFmtId="0" fontId="0" fillId="0" borderId="0" xfId="0"/>
    <xf numFmtId="0" fontId="0" fillId="0" borderId="0" xfId="0" applyProtection="1">
      <protection locked="0"/>
    </xf>
    <xf numFmtId="49" fontId="7" fillId="0" borderId="15" xfId="6" applyNumberFormat="1" applyFont="1" applyBorder="1" applyAlignment="1" applyProtection="1">
      <alignment horizontal="center" vertical="center" wrapText="1"/>
    </xf>
    <xf numFmtId="49" fontId="7" fillId="0" borderId="15" xfId="7" applyNumberFormat="1" applyFont="1" applyBorder="1" applyProtection="1">
      <alignment horizontal="center" vertical="center" wrapText="1"/>
    </xf>
    <xf numFmtId="4" fontId="7" fillId="0" borderId="15" xfId="7" applyNumberFormat="1" applyFont="1" applyBorder="1" applyProtection="1">
      <alignment horizontal="center" vertical="center" wrapText="1"/>
    </xf>
    <xf numFmtId="0" fontId="0" fillId="0" borderId="1" xfId="0" applyFont="1" applyBorder="1" applyProtection="1">
      <protection locked="0"/>
    </xf>
    <xf numFmtId="0" fontId="0" fillId="0" borderId="1" xfId="0" applyBorder="1" applyProtection="1">
      <protection locked="0"/>
    </xf>
    <xf numFmtId="49" fontId="11" fillId="0" borderId="17" xfId="3" applyNumberFormat="1" applyFont="1" applyBorder="1" applyAlignment="1" applyProtection="1">
      <alignment horizontal="center" vertical="center" wrapText="1"/>
    </xf>
    <xf numFmtId="49" fontId="11" fillId="0" borderId="15" xfId="4" applyNumberFormat="1" applyFont="1" applyBorder="1" applyAlignment="1" applyProtection="1">
      <alignment horizontal="center" vertical="center" wrapText="1"/>
    </xf>
    <xf numFmtId="49" fontId="11" fillId="0" borderId="17" xfId="4" applyNumberFormat="1" applyFont="1" applyBorder="1" applyAlignment="1" applyProtection="1">
      <alignment horizontal="center" vertical="center" wrapText="1"/>
    </xf>
    <xf numFmtId="49" fontId="11" fillId="0" borderId="17" xfId="5" applyNumberFormat="1" applyFont="1" applyBorder="1" applyAlignment="1" applyProtection="1">
      <alignment horizontal="center" vertical="center" wrapText="1"/>
    </xf>
    <xf numFmtId="4" fontId="11" fillId="0" borderId="15" xfId="7" applyNumberFormat="1" applyFont="1" applyFill="1" applyBorder="1" applyAlignment="1" applyProtection="1">
      <alignment horizontal="right" vertical="center" wrapText="1"/>
    </xf>
    <xf numFmtId="4" fontId="0" fillId="0" borderId="1" xfId="0" applyNumberFormat="1" applyBorder="1" applyProtection="1">
      <protection locked="0"/>
    </xf>
    <xf numFmtId="4" fontId="0" fillId="0" borderId="0" xfId="0" applyNumberFormat="1" applyProtection="1">
      <protection locked="0"/>
    </xf>
    <xf numFmtId="0" fontId="13" fillId="0" borderId="1" xfId="0" applyFont="1" applyBorder="1"/>
    <xf numFmtId="0" fontId="0" fillId="0" borderId="1" xfId="0" applyFont="1" applyBorder="1" applyAlignment="1">
      <alignment wrapText="1"/>
    </xf>
    <xf numFmtId="0" fontId="0" fillId="0" borderId="1" xfId="0" applyFont="1" applyBorder="1" applyAlignment="1"/>
    <xf numFmtId="0" fontId="14" fillId="0" borderId="1" xfId="0" applyFont="1" applyFill="1" applyBorder="1" applyAlignment="1">
      <alignment vertical="top" wrapText="1"/>
    </xf>
    <xf numFmtId="164" fontId="0" fillId="0" borderId="1" xfId="0" applyNumberFormat="1" applyBorder="1" applyProtection="1">
      <protection locked="0"/>
    </xf>
    <xf numFmtId="0" fontId="0" fillId="0" borderId="1" xfId="0" applyFont="1" applyBorder="1"/>
    <xf numFmtId="49" fontId="11" fillId="0" borderId="15" xfId="9" applyNumberFormat="1" applyFont="1" applyFill="1" applyBorder="1" applyProtection="1">
      <alignment horizontal="center" vertical="top" shrinkToFit="1"/>
    </xf>
    <xf numFmtId="49" fontId="12" fillId="0" borderId="15" xfId="9" applyNumberFormat="1" applyFont="1" applyFill="1" applyBorder="1" applyProtection="1">
      <alignment horizontal="center" vertical="top" shrinkToFit="1"/>
    </xf>
    <xf numFmtId="4" fontId="7" fillId="0" borderId="15" xfId="18" applyNumberFormat="1" applyFont="1" applyBorder="1" applyAlignment="1" applyProtection="1">
      <alignment horizontal="right" vertical="center" shrinkToFit="1"/>
    </xf>
    <xf numFmtId="4" fontId="7" fillId="0" borderId="15" xfId="19" applyNumberFormat="1" applyFont="1" applyBorder="1" applyAlignment="1" applyProtection="1">
      <alignment horizontal="right" vertical="center" shrinkToFit="1"/>
    </xf>
    <xf numFmtId="4" fontId="12" fillId="0" borderId="15" xfId="10" applyNumberFormat="1" applyFont="1" applyFill="1" applyBorder="1" applyAlignment="1" applyProtection="1">
      <alignment horizontal="right" vertical="center" shrinkToFit="1"/>
    </xf>
    <xf numFmtId="4" fontId="11" fillId="0" borderId="15" xfId="10" applyNumberFormat="1" applyFont="1" applyFill="1" applyBorder="1" applyAlignment="1" applyProtection="1">
      <alignment horizontal="right" vertical="center" shrinkToFit="1"/>
    </xf>
    <xf numFmtId="49" fontId="7" fillId="0" borderId="15" xfId="17" applyNumberFormat="1" applyFont="1" applyBorder="1" applyAlignment="1" applyProtection="1">
      <alignment horizontal="center" vertical="center" shrinkToFit="1"/>
    </xf>
    <xf numFmtId="49" fontId="12" fillId="0" borderId="15" xfId="9" applyNumberFormat="1" applyFont="1" applyFill="1" applyBorder="1" applyAlignment="1" applyProtection="1">
      <alignment horizontal="center" vertical="center" shrinkToFit="1"/>
    </xf>
    <xf numFmtId="49" fontId="11" fillId="0" borderId="15" xfId="7" applyNumberFormat="1" applyFont="1" applyFill="1" applyBorder="1" applyAlignment="1" applyProtection="1">
      <alignment horizontal="center" vertical="center" wrapText="1"/>
    </xf>
    <xf numFmtId="4" fontId="12" fillId="0" borderId="15" xfId="11" applyNumberFormat="1" applyFont="1" applyFill="1" applyBorder="1" applyAlignment="1" applyProtection="1">
      <alignment horizontal="right" vertical="center" shrinkToFit="1"/>
    </xf>
    <xf numFmtId="49" fontId="11" fillId="0" borderId="15" xfId="17" applyNumberFormat="1" applyFont="1" applyBorder="1" applyAlignment="1" applyProtection="1">
      <alignment horizontal="center" vertical="center" shrinkToFit="1"/>
    </xf>
    <xf numFmtId="4" fontId="11" fillId="0" borderId="15" xfId="18" applyNumberFormat="1" applyFont="1" applyBorder="1" applyAlignment="1" applyProtection="1">
      <alignment horizontal="right" vertical="center" shrinkToFit="1"/>
    </xf>
    <xf numFmtId="0" fontId="7" fillId="0" borderId="15" xfId="16" quotePrefix="1" applyNumberFormat="1" applyFont="1" applyBorder="1" applyAlignment="1" applyProtection="1">
      <alignment horizontal="left" vertical="center" wrapText="1"/>
    </xf>
    <xf numFmtId="0" fontId="7" fillId="0" borderId="15" xfId="16" quotePrefix="1" applyNumberFormat="1" applyFont="1" applyBorder="1" applyAlignment="1" applyProtection="1">
      <alignment vertical="center" wrapText="1"/>
    </xf>
    <xf numFmtId="0" fontId="0" fillId="0" borderId="0" xfId="0" applyAlignment="1" applyProtection="1">
      <protection locked="0"/>
    </xf>
    <xf numFmtId="0" fontId="2" fillId="0" borderId="1" xfId="22" applyNumberFormat="1" applyProtection="1">
      <alignment horizontal="left" vertical="top" wrapText="1"/>
    </xf>
    <xf numFmtId="0" fontId="7" fillId="0" borderId="16" xfId="2" applyNumberFormat="1" applyFont="1" applyBorder="1" applyAlignment="1" applyProtection="1">
      <alignment horizontal="right" wrapText="1"/>
    </xf>
    <xf numFmtId="0" fontId="7" fillId="0" borderId="16" xfId="2" applyFont="1" applyBorder="1" applyAlignment="1">
      <alignment horizontal="right" wrapText="1"/>
    </xf>
    <xf numFmtId="49" fontId="11" fillId="0" borderId="18" xfId="6" applyNumberFormat="1" applyFont="1" applyFill="1" applyBorder="1" applyAlignment="1" applyProtection="1">
      <alignment horizontal="left" vertical="top" wrapText="1"/>
    </xf>
    <xf numFmtId="49" fontId="11" fillId="0" borderId="19" xfId="6" applyNumberFormat="1" applyFont="1" applyFill="1" applyBorder="1" applyAlignment="1" applyProtection="1">
      <alignment horizontal="left" vertical="top" wrapText="1"/>
    </xf>
    <xf numFmtId="49" fontId="11" fillId="0" borderId="20" xfId="6" applyNumberFormat="1" applyFont="1" applyFill="1" applyBorder="1" applyAlignment="1" applyProtection="1">
      <alignment horizontal="left" vertical="top" wrapText="1"/>
    </xf>
    <xf numFmtId="49" fontId="11" fillId="0" borderId="18" xfId="6" applyNumberFormat="1" applyFont="1" applyFill="1" applyBorder="1" applyAlignment="1" applyProtection="1">
      <alignment horizontal="left" vertical="center" wrapText="1"/>
    </xf>
    <xf numFmtId="49" fontId="11" fillId="0" borderId="19" xfId="6" applyNumberFormat="1" applyFont="1" applyFill="1" applyBorder="1" applyAlignment="1" applyProtection="1">
      <alignment horizontal="left" vertical="center" wrapText="1"/>
    </xf>
    <xf numFmtId="49" fontId="11" fillId="0" borderId="20" xfId="6" applyNumberFormat="1" applyFont="1" applyFill="1" applyBorder="1" applyAlignment="1" applyProtection="1">
      <alignment horizontal="left" vertical="center" wrapText="1"/>
    </xf>
    <xf numFmtId="0" fontId="8" fillId="0" borderId="1" xfId="1" applyNumberFormat="1" applyFont="1" applyProtection="1">
      <alignment horizontal="center" vertical="top" wrapText="1"/>
    </xf>
    <xf numFmtId="0" fontId="8" fillId="0" borderId="1" xfId="1" applyFont="1">
      <alignment horizontal="center" vertical="top" wrapText="1"/>
    </xf>
    <xf numFmtId="0" fontId="9" fillId="0" borderId="1" xfId="1" applyNumberFormat="1" applyFont="1" applyProtection="1">
      <alignment horizontal="center" vertical="top" wrapText="1"/>
    </xf>
    <xf numFmtId="0" fontId="9" fillId="0" borderId="1" xfId="1" applyFont="1">
      <alignment horizontal="center" vertical="top" wrapText="1"/>
    </xf>
    <xf numFmtId="0" fontId="8" fillId="0" borderId="1" xfId="1" applyNumberFormat="1" applyFont="1" applyAlignment="1" applyProtection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49" fontId="12" fillId="0" borderId="18" xfId="6" applyNumberFormat="1" applyFont="1" applyFill="1" applyBorder="1" applyAlignment="1" applyProtection="1">
      <alignment horizontal="left" vertical="center" wrapText="1"/>
    </xf>
    <xf numFmtId="49" fontId="12" fillId="0" borderId="19" xfId="6" applyNumberFormat="1" applyFont="1" applyFill="1" applyBorder="1" applyAlignment="1" applyProtection="1">
      <alignment horizontal="left" vertical="center" wrapText="1"/>
    </xf>
    <xf numFmtId="49" fontId="12" fillId="0" borderId="20" xfId="6" applyNumberFormat="1" applyFont="1" applyFill="1" applyBorder="1" applyAlignment="1" applyProtection="1">
      <alignment horizontal="left" vertical="center" wrapText="1"/>
    </xf>
    <xf numFmtId="0" fontId="11" fillId="0" borderId="18" xfId="8" applyNumberFormat="1" applyFont="1" applyFill="1" applyBorder="1" applyAlignment="1" applyProtection="1">
      <alignment horizontal="left" vertical="center" wrapText="1"/>
    </xf>
    <xf numFmtId="0" fontId="11" fillId="0" borderId="19" xfId="8" applyNumberFormat="1" applyFont="1" applyFill="1" applyBorder="1" applyAlignment="1" applyProtection="1">
      <alignment horizontal="left" vertical="center" wrapText="1"/>
    </xf>
    <xf numFmtId="0" fontId="11" fillId="0" borderId="20" xfId="8" applyNumberFormat="1" applyFont="1" applyFill="1" applyBorder="1" applyAlignment="1" applyProtection="1">
      <alignment horizontal="left" vertical="center" wrapText="1"/>
    </xf>
    <xf numFmtId="0" fontId="12" fillId="0" borderId="18" xfId="16" applyNumberFormat="1" applyFont="1" applyFill="1" applyBorder="1" applyAlignment="1" applyProtection="1">
      <alignment horizontal="left" vertical="center" wrapText="1"/>
    </xf>
    <xf numFmtId="0" fontId="12" fillId="0" borderId="19" xfId="16" applyNumberFormat="1" applyFont="1" applyFill="1" applyBorder="1" applyAlignment="1" applyProtection="1">
      <alignment horizontal="left" vertical="center" wrapText="1"/>
    </xf>
    <xf numFmtId="0" fontId="12" fillId="0" borderId="20" xfId="16" applyNumberFormat="1" applyFont="1" applyFill="1" applyBorder="1" applyAlignment="1" applyProtection="1">
      <alignment horizontal="left" vertical="center" wrapText="1"/>
    </xf>
    <xf numFmtId="0" fontId="15" fillId="0" borderId="1" xfId="0" applyFont="1" applyBorder="1" applyAlignment="1"/>
    <xf numFmtId="0" fontId="16" fillId="0" borderId="1" xfId="0" applyFont="1" applyBorder="1" applyAlignment="1"/>
    <xf numFmtId="0" fontId="16" fillId="0" borderId="1" xfId="0" applyFont="1" applyBorder="1" applyAlignment="1"/>
    <xf numFmtId="0" fontId="15" fillId="0" borderId="1" xfId="0" applyFont="1" applyBorder="1" applyAlignment="1">
      <alignment horizontal="center"/>
    </xf>
    <xf numFmtId="0" fontId="14" fillId="0" borderId="1" xfId="0" applyFont="1" applyBorder="1" applyAlignment="1">
      <alignment horizontal="right"/>
    </xf>
    <xf numFmtId="0" fontId="17" fillId="0" borderId="1" xfId="0" applyFont="1" applyBorder="1" applyAlignment="1">
      <alignment vertical="center"/>
    </xf>
    <xf numFmtId="0" fontId="17" fillId="0" borderId="1" xfId="0" applyFont="1" applyBorder="1" applyAlignment="1">
      <alignment horizontal="right"/>
    </xf>
  </cellXfs>
  <cellStyles count="28">
    <cellStyle name="br" xfId="25"/>
    <cellStyle name="col" xfId="24"/>
    <cellStyle name="ex58" xfId="20"/>
    <cellStyle name="ex59" xfId="21"/>
    <cellStyle name="ex60" xfId="8"/>
    <cellStyle name="ex61" xfId="9"/>
    <cellStyle name="ex62" xfId="10"/>
    <cellStyle name="ex63" xfId="11"/>
    <cellStyle name="ex64" xfId="12"/>
    <cellStyle name="ex65" xfId="13"/>
    <cellStyle name="ex66" xfId="14"/>
    <cellStyle name="ex67" xfId="15"/>
    <cellStyle name="ex68" xfId="16"/>
    <cellStyle name="ex69" xfId="17"/>
    <cellStyle name="ex70" xfId="18"/>
    <cellStyle name="ex71" xfId="19"/>
    <cellStyle name="st57" xfId="2"/>
    <cellStyle name="style0" xfId="26"/>
    <cellStyle name="td" xfId="27"/>
    <cellStyle name="tr" xfId="23"/>
    <cellStyle name="xl_bot_header" xfId="7"/>
    <cellStyle name="xl_bot_left_header" xfId="6"/>
    <cellStyle name="xl_footer" xfId="22"/>
    <cellStyle name="xl_header" xfId="1"/>
    <cellStyle name="xl_top_header" xfId="4"/>
    <cellStyle name="xl_top_left_header" xfId="3"/>
    <cellStyle name="xl_top_right_header" xfId="5"/>
    <cellStyle name="Обычный" xfId="0" builtinId="0"/>
  </cellStyles>
  <dxfs count="0"/>
  <tableStyles count="0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60"/>
  <sheetViews>
    <sheetView showGridLines="0" tabSelected="1" view="pageBreakPreview" zoomScaleNormal="100" zoomScaleSheetLayoutView="100" workbookViewId="0">
      <pane ySplit="5" topLeftCell="A145" activePane="bottomLeft" state="frozen"/>
      <selection pane="bottomLeft" activeCell="H148" sqref="H148"/>
    </sheetView>
  </sheetViews>
  <sheetFormatPr defaultRowHeight="15"/>
  <cols>
    <col min="1" max="1" width="50" style="1" customWidth="1"/>
    <col min="2" max="2" width="7.5703125" style="1" customWidth="1"/>
    <col min="3" max="3" width="11.5703125" style="1" customWidth="1"/>
    <col min="4" max="4" width="6.7109375" style="1" customWidth="1"/>
    <col min="5" max="5" width="19" style="1" customWidth="1"/>
    <col min="6" max="6" width="19.42578125" style="1" customWidth="1"/>
    <col min="7" max="7" width="17.85546875" style="1" customWidth="1"/>
    <col min="8" max="8" width="19.5703125" style="1" customWidth="1"/>
    <col min="9" max="16384" width="9.140625" style="1"/>
  </cols>
  <sheetData>
    <row r="1" spans="1:9" s="6" customFormat="1" ht="15.75" customHeight="1">
      <c r="A1" s="44" t="s">
        <v>256</v>
      </c>
      <c r="B1" s="45"/>
      <c r="C1" s="45"/>
      <c r="D1" s="45"/>
      <c r="E1" s="45"/>
      <c r="F1" s="45"/>
    </row>
    <row r="2" spans="1:9" s="6" customFormat="1">
      <c r="A2" s="46" t="s">
        <v>257</v>
      </c>
      <c r="B2" s="47"/>
      <c r="C2" s="47"/>
      <c r="D2" s="47"/>
      <c r="E2" s="47"/>
      <c r="F2" s="47"/>
    </row>
    <row r="3" spans="1:9" s="6" customFormat="1" ht="15.75">
      <c r="A3" s="48" t="s">
        <v>267</v>
      </c>
      <c r="B3" s="49"/>
      <c r="C3" s="49"/>
      <c r="D3" s="49"/>
      <c r="E3" s="49"/>
      <c r="F3" s="49"/>
    </row>
    <row r="4" spans="1:9" s="6" customFormat="1">
      <c r="A4" s="36" t="s">
        <v>258</v>
      </c>
      <c r="B4" s="37"/>
      <c r="C4" s="37"/>
      <c r="D4" s="37"/>
      <c r="E4" s="37"/>
      <c r="F4" s="37"/>
    </row>
    <row r="5" spans="1:9" s="6" customFormat="1" ht="38.25" customHeight="1">
      <c r="A5" s="7" t="s">
        <v>251</v>
      </c>
      <c r="B5" s="8" t="s">
        <v>252</v>
      </c>
      <c r="C5" s="8" t="s">
        <v>253</v>
      </c>
      <c r="D5" s="8" t="s">
        <v>254</v>
      </c>
      <c r="E5" s="9" t="s">
        <v>282</v>
      </c>
      <c r="F5" s="10" t="s">
        <v>255</v>
      </c>
    </row>
    <row r="6" spans="1:9" s="5" customFormat="1">
      <c r="A6" s="2" t="s">
        <v>0</v>
      </c>
      <c r="B6" s="3" t="s">
        <v>1</v>
      </c>
      <c r="C6" s="3" t="s">
        <v>2</v>
      </c>
      <c r="D6" s="3" t="s">
        <v>3</v>
      </c>
      <c r="E6" s="4" t="s">
        <v>4</v>
      </c>
      <c r="F6" s="4" t="s">
        <v>283</v>
      </c>
    </row>
    <row r="7" spans="1:9" s="6" customFormat="1">
      <c r="A7" s="38" t="s">
        <v>259</v>
      </c>
      <c r="B7" s="39"/>
      <c r="C7" s="39"/>
      <c r="D7" s="40"/>
      <c r="E7" s="11">
        <f>E8+E15+E100+E140</f>
        <v>30915116845</v>
      </c>
      <c r="F7" s="11">
        <f>F8+F15+F100+F140</f>
        <v>30224142482.130001</v>
      </c>
      <c r="H7" s="12"/>
      <c r="I7" s="12"/>
    </row>
    <row r="8" spans="1:9" s="6" customFormat="1">
      <c r="A8" s="41" t="s">
        <v>260</v>
      </c>
      <c r="B8" s="42"/>
      <c r="C8" s="43"/>
      <c r="D8" s="28" t="s">
        <v>261</v>
      </c>
      <c r="E8" s="11">
        <f>E9+E11</f>
        <v>2106506850</v>
      </c>
      <c r="F8" s="11">
        <f>F9+F11</f>
        <v>2106506850</v>
      </c>
      <c r="H8" s="12"/>
      <c r="I8" s="12"/>
    </row>
    <row r="9" spans="1:9" ht="15" customHeight="1">
      <c r="A9" s="50" t="s">
        <v>262</v>
      </c>
      <c r="B9" s="51"/>
      <c r="C9" s="52"/>
      <c r="D9" s="27" t="s">
        <v>5</v>
      </c>
      <c r="E9" s="24">
        <v>596942063</v>
      </c>
      <c r="F9" s="29">
        <v>596942063</v>
      </c>
    </row>
    <row r="10" spans="1:9" ht="30.75" customHeight="1">
      <c r="A10" s="33" t="s">
        <v>6</v>
      </c>
      <c r="B10" s="26" t="s">
        <v>8</v>
      </c>
      <c r="C10" s="26" t="s">
        <v>7</v>
      </c>
      <c r="D10" s="26" t="s">
        <v>5</v>
      </c>
      <c r="E10" s="22">
        <v>596942063</v>
      </c>
      <c r="F10" s="23">
        <v>596942063</v>
      </c>
    </row>
    <row r="11" spans="1:9">
      <c r="A11" s="56" t="s">
        <v>263</v>
      </c>
      <c r="B11" s="57"/>
      <c r="C11" s="58"/>
      <c r="D11" s="27" t="s">
        <v>9</v>
      </c>
      <c r="E11" s="24">
        <f>SUM(E12:E14)</f>
        <v>1509564787</v>
      </c>
      <c r="F11" s="24">
        <f>SUM(F12:F14)</f>
        <v>1509564787</v>
      </c>
      <c r="G11" s="13"/>
      <c r="H11" s="13"/>
    </row>
    <row r="12" spans="1:9" ht="30" customHeight="1">
      <c r="A12" s="33" t="s">
        <v>10</v>
      </c>
      <c r="B12" s="26" t="s">
        <v>12</v>
      </c>
      <c r="C12" s="26" t="s">
        <v>11</v>
      </c>
      <c r="D12" s="26" t="s">
        <v>9</v>
      </c>
      <c r="E12" s="22">
        <v>1389818787</v>
      </c>
      <c r="F12" s="23">
        <v>1389818787</v>
      </c>
    </row>
    <row r="13" spans="1:9" ht="45.75" customHeight="1">
      <c r="A13" s="33" t="s">
        <v>13</v>
      </c>
      <c r="B13" s="26" t="s">
        <v>12</v>
      </c>
      <c r="C13" s="26" t="s">
        <v>14</v>
      </c>
      <c r="D13" s="26" t="s">
        <v>9</v>
      </c>
      <c r="E13" s="22">
        <v>15000000</v>
      </c>
      <c r="F13" s="23">
        <v>15000000</v>
      </c>
    </row>
    <row r="14" spans="1:9" ht="45" customHeight="1">
      <c r="A14" s="33" t="s">
        <v>15</v>
      </c>
      <c r="B14" s="26" t="s">
        <v>12</v>
      </c>
      <c r="C14" s="26" t="s">
        <v>16</v>
      </c>
      <c r="D14" s="26" t="s">
        <v>9</v>
      </c>
      <c r="E14" s="22">
        <v>104746000</v>
      </c>
      <c r="F14" s="23">
        <v>104746000</v>
      </c>
    </row>
    <row r="15" spans="1:9">
      <c r="A15" s="41" t="s">
        <v>264</v>
      </c>
      <c r="B15" s="42"/>
      <c r="C15" s="43"/>
      <c r="D15" s="30" t="s">
        <v>265</v>
      </c>
      <c r="E15" s="31">
        <f>E16+E64+E90</f>
        <v>8630609132</v>
      </c>
      <c r="F15" s="31">
        <f>F16+F64+F90</f>
        <v>8099931401.8800001</v>
      </c>
    </row>
    <row r="16" spans="1:9" ht="33.75" customHeight="1">
      <c r="A16" s="50" t="s">
        <v>266</v>
      </c>
      <c r="B16" s="51"/>
      <c r="C16" s="52"/>
      <c r="D16" s="27" t="s">
        <v>17</v>
      </c>
      <c r="E16" s="24">
        <v>4120338423</v>
      </c>
      <c r="F16" s="29">
        <v>3889309637.96</v>
      </c>
      <c r="G16" s="13"/>
      <c r="H16" s="13"/>
    </row>
    <row r="17" spans="1:6" ht="36" customHeight="1">
      <c r="A17" s="33" t="s">
        <v>18</v>
      </c>
      <c r="B17" s="26" t="s">
        <v>20</v>
      </c>
      <c r="C17" s="26" t="s">
        <v>19</v>
      </c>
      <c r="D17" s="26" t="s">
        <v>17</v>
      </c>
      <c r="E17" s="22">
        <v>12804910</v>
      </c>
      <c r="F17" s="23">
        <v>11772856.550000001</v>
      </c>
    </row>
    <row r="18" spans="1:6" ht="57" customHeight="1">
      <c r="A18" s="33" t="s">
        <v>21</v>
      </c>
      <c r="B18" s="26" t="s">
        <v>23</v>
      </c>
      <c r="C18" s="26" t="s">
        <v>22</v>
      </c>
      <c r="D18" s="26" t="s">
        <v>17</v>
      </c>
      <c r="E18" s="22">
        <v>118541840</v>
      </c>
      <c r="F18" s="23">
        <v>103598675.61</v>
      </c>
    </row>
    <row r="19" spans="1:6" ht="33" customHeight="1">
      <c r="A19" s="33" t="s">
        <v>18</v>
      </c>
      <c r="B19" s="26" t="s">
        <v>23</v>
      </c>
      <c r="C19" s="26" t="s">
        <v>24</v>
      </c>
      <c r="D19" s="26" t="s">
        <v>17</v>
      </c>
      <c r="E19" s="22">
        <v>52485401</v>
      </c>
      <c r="F19" s="23">
        <v>38524874.5</v>
      </c>
    </row>
    <row r="20" spans="1:6" ht="57.75" customHeight="1">
      <c r="A20" s="33" t="s">
        <v>25</v>
      </c>
      <c r="B20" s="26" t="s">
        <v>23</v>
      </c>
      <c r="C20" s="26" t="s">
        <v>26</v>
      </c>
      <c r="D20" s="26" t="s">
        <v>17</v>
      </c>
      <c r="E20" s="22">
        <v>25268389</v>
      </c>
      <c r="F20" s="23">
        <v>20830588.210000001</v>
      </c>
    </row>
    <row r="21" spans="1:6" ht="81" customHeight="1">
      <c r="A21" s="33" t="s">
        <v>27</v>
      </c>
      <c r="B21" s="26" t="s">
        <v>23</v>
      </c>
      <c r="C21" s="26" t="s">
        <v>28</v>
      </c>
      <c r="D21" s="26" t="s">
        <v>17</v>
      </c>
      <c r="E21" s="22">
        <v>19556288</v>
      </c>
      <c r="F21" s="23">
        <v>15647598.060000001</v>
      </c>
    </row>
    <row r="22" spans="1:6" ht="56.25" customHeight="1">
      <c r="A22" s="33" t="s">
        <v>29</v>
      </c>
      <c r="B22" s="26" t="s">
        <v>23</v>
      </c>
      <c r="C22" s="26" t="s">
        <v>30</v>
      </c>
      <c r="D22" s="26" t="s">
        <v>17</v>
      </c>
      <c r="E22" s="22">
        <v>459239967</v>
      </c>
      <c r="F22" s="23">
        <v>376288921.86000001</v>
      </c>
    </row>
    <row r="23" spans="1:6" ht="44.25" customHeight="1">
      <c r="A23" s="33" t="s">
        <v>31</v>
      </c>
      <c r="B23" s="26" t="s">
        <v>20</v>
      </c>
      <c r="C23" s="26" t="s">
        <v>32</v>
      </c>
      <c r="D23" s="26" t="s">
        <v>17</v>
      </c>
      <c r="E23" s="22">
        <v>85828</v>
      </c>
      <c r="F23" s="23">
        <v>68425.16</v>
      </c>
    </row>
    <row r="24" spans="1:6" ht="45.75" customHeight="1">
      <c r="A24" s="33" t="s">
        <v>31</v>
      </c>
      <c r="B24" s="26" t="s">
        <v>23</v>
      </c>
      <c r="C24" s="26" t="s">
        <v>32</v>
      </c>
      <c r="D24" s="26" t="s">
        <v>17</v>
      </c>
      <c r="E24" s="22">
        <v>3748012</v>
      </c>
      <c r="F24" s="23">
        <v>3226697.54</v>
      </c>
    </row>
    <row r="25" spans="1:6" ht="45" customHeight="1">
      <c r="A25" s="33" t="s">
        <v>31</v>
      </c>
      <c r="B25" s="26" t="s">
        <v>33</v>
      </c>
      <c r="C25" s="26" t="s">
        <v>32</v>
      </c>
      <c r="D25" s="26" t="s">
        <v>17</v>
      </c>
      <c r="E25" s="22">
        <v>65303</v>
      </c>
      <c r="F25" s="23">
        <v>50032.6</v>
      </c>
    </row>
    <row r="26" spans="1:6" ht="42.75" customHeight="1">
      <c r="A26" s="33" t="s">
        <v>31</v>
      </c>
      <c r="B26" s="26" t="s">
        <v>34</v>
      </c>
      <c r="C26" s="26" t="s">
        <v>32</v>
      </c>
      <c r="D26" s="26" t="s">
        <v>17</v>
      </c>
      <c r="E26" s="22">
        <v>1158605</v>
      </c>
      <c r="F26" s="23">
        <v>1086299.45</v>
      </c>
    </row>
    <row r="27" spans="1:6" ht="59.25" customHeight="1">
      <c r="A27" s="33" t="s">
        <v>35</v>
      </c>
      <c r="B27" s="26" t="s">
        <v>23</v>
      </c>
      <c r="C27" s="26" t="s">
        <v>36</v>
      </c>
      <c r="D27" s="26" t="s">
        <v>17</v>
      </c>
      <c r="E27" s="22">
        <v>53304965</v>
      </c>
      <c r="F27" s="23">
        <v>52631217.359999999</v>
      </c>
    </row>
    <row r="28" spans="1:6" ht="43.5" customHeight="1">
      <c r="A28" s="33" t="s">
        <v>37</v>
      </c>
      <c r="B28" s="26" t="s">
        <v>23</v>
      </c>
      <c r="C28" s="26" t="s">
        <v>38</v>
      </c>
      <c r="D28" s="26" t="s">
        <v>17</v>
      </c>
      <c r="E28" s="22">
        <v>15485919</v>
      </c>
      <c r="F28" s="23">
        <v>15311209.449999999</v>
      </c>
    </row>
    <row r="29" spans="1:6" ht="42" customHeight="1">
      <c r="A29" s="33" t="s">
        <v>39</v>
      </c>
      <c r="B29" s="26" t="s">
        <v>23</v>
      </c>
      <c r="C29" s="26" t="s">
        <v>40</v>
      </c>
      <c r="D29" s="26" t="s">
        <v>17</v>
      </c>
      <c r="E29" s="22">
        <v>68940245</v>
      </c>
      <c r="F29" s="23">
        <v>66626989.539999999</v>
      </c>
    </row>
    <row r="30" spans="1:6">
      <c r="A30" s="33" t="s">
        <v>273</v>
      </c>
      <c r="B30" s="26" t="s">
        <v>23</v>
      </c>
      <c r="C30" s="26" t="s">
        <v>41</v>
      </c>
      <c r="D30" s="26" t="s">
        <v>17</v>
      </c>
      <c r="E30" s="22">
        <v>21361837</v>
      </c>
      <c r="F30" s="23">
        <v>21237804.940000001</v>
      </c>
    </row>
    <row r="31" spans="1:6" ht="45.75" customHeight="1">
      <c r="A31" s="33" t="s">
        <v>42</v>
      </c>
      <c r="B31" s="26" t="s">
        <v>33</v>
      </c>
      <c r="C31" s="26" t="s">
        <v>43</v>
      </c>
      <c r="D31" s="26" t="s">
        <v>17</v>
      </c>
      <c r="E31" s="22">
        <v>99919184</v>
      </c>
      <c r="F31" s="23">
        <v>93877162.109999999</v>
      </c>
    </row>
    <row r="32" spans="1:6" ht="29.25" customHeight="1">
      <c r="A32" s="33" t="s">
        <v>44</v>
      </c>
      <c r="B32" s="26" t="s">
        <v>46</v>
      </c>
      <c r="C32" s="26" t="s">
        <v>45</v>
      </c>
      <c r="D32" s="26" t="s">
        <v>17</v>
      </c>
      <c r="E32" s="22">
        <v>44643908</v>
      </c>
      <c r="F32" s="23">
        <v>44434181.18</v>
      </c>
    </row>
    <row r="33" spans="1:6" ht="57.75" customHeight="1">
      <c r="A33" s="33" t="s">
        <v>47</v>
      </c>
      <c r="B33" s="26" t="s">
        <v>49</v>
      </c>
      <c r="C33" s="26" t="s">
        <v>48</v>
      </c>
      <c r="D33" s="26" t="s">
        <v>17</v>
      </c>
      <c r="E33" s="22">
        <v>21468287</v>
      </c>
      <c r="F33" s="23">
        <v>21468287</v>
      </c>
    </row>
    <row r="34" spans="1:6">
      <c r="A34" s="33" t="s">
        <v>50</v>
      </c>
      <c r="B34" s="26" t="s">
        <v>52</v>
      </c>
      <c r="C34" s="26" t="s">
        <v>51</v>
      </c>
      <c r="D34" s="26" t="s">
        <v>17</v>
      </c>
      <c r="E34" s="22">
        <v>1120393</v>
      </c>
      <c r="F34" s="23">
        <v>681202.15</v>
      </c>
    </row>
    <row r="35" spans="1:6" ht="33" customHeight="1">
      <c r="A35" s="33" t="s">
        <v>53</v>
      </c>
      <c r="B35" s="26" t="s">
        <v>55</v>
      </c>
      <c r="C35" s="26" t="s">
        <v>54</v>
      </c>
      <c r="D35" s="26" t="s">
        <v>17</v>
      </c>
      <c r="E35" s="22">
        <v>43375000</v>
      </c>
      <c r="F35" s="23">
        <v>43375000</v>
      </c>
    </row>
    <row r="36" spans="1:6" ht="33.75" customHeight="1">
      <c r="A36" s="33" t="s">
        <v>56</v>
      </c>
      <c r="B36" s="26" t="s">
        <v>58</v>
      </c>
      <c r="C36" s="26" t="s">
        <v>57</v>
      </c>
      <c r="D36" s="26" t="s">
        <v>17</v>
      </c>
      <c r="E36" s="22">
        <v>11357347</v>
      </c>
      <c r="F36" s="23">
        <v>11332321.17</v>
      </c>
    </row>
    <row r="37" spans="1:6" ht="18" customHeight="1">
      <c r="A37" s="33" t="s">
        <v>59</v>
      </c>
      <c r="B37" s="26" t="s">
        <v>52</v>
      </c>
      <c r="C37" s="26" t="s">
        <v>60</v>
      </c>
      <c r="D37" s="26" t="s">
        <v>17</v>
      </c>
      <c r="E37" s="22">
        <v>11580918</v>
      </c>
      <c r="F37" s="23">
        <v>9684388</v>
      </c>
    </row>
    <row r="38" spans="1:6" ht="44.25" customHeight="1">
      <c r="A38" s="33" t="s">
        <v>61</v>
      </c>
      <c r="B38" s="26" t="s">
        <v>52</v>
      </c>
      <c r="C38" s="26" t="s">
        <v>62</v>
      </c>
      <c r="D38" s="26" t="s">
        <v>17</v>
      </c>
      <c r="E38" s="22">
        <v>1984796</v>
      </c>
      <c r="F38" s="23">
        <v>1977389</v>
      </c>
    </row>
    <row r="39" spans="1:6" ht="55.5" customHeight="1">
      <c r="A39" s="33" t="s">
        <v>63</v>
      </c>
      <c r="B39" s="26" t="s">
        <v>65</v>
      </c>
      <c r="C39" s="26" t="s">
        <v>64</v>
      </c>
      <c r="D39" s="26" t="s">
        <v>17</v>
      </c>
      <c r="E39" s="22">
        <v>3000000</v>
      </c>
      <c r="F39" s="23">
        <v>3000000</v>
      </c>
    </row>
    <row r="40" spans="1:6" ht="33" customHeight="1">
      <c r="A40" s="33" t="s">
        <v>66</v>
      </c>
      <c r="B40" s="26" t="s">
        <v>65</v>
      </c>
      <c r="C40" s="26" t="s">
        <v>67</v>
      </c>
      <c r="D40" s="26" t="s">
        <v>17</v>
      </c>
      <c r="E40" s="22">
        <v>56846078</v>
      </c>
      <c r="F40" s="23">
        <v>52795505.200000003</v>
      </c>
    </row>
    <row r="41" spans="1:6" ht="56.25" customHeight="1">
      <c r="A41" s="33" t="s">
        <v>68</v>
      </c>
      <c r="B41" s="26" t="s">
        <v>65</v>
      </c>
      <c r="C41" s="26" t="s">
        <v>69</v>
      </c>
      <c r="D41" s="26" t="s">
        <v>17</v>
      </c>
      <c r="E41" s="22">
        <v>117297411</v>
      </c>
      <c r="F41" s="23">
        <v>117297411</v>
      </c>
    </row>
    <row r="42" spans="1:6" ht="42.75" customHeight="1">
      <c r="A42" s="33" t="s">
        <v>70</v>
      </c>
      <c r="B42" s="26" t="s">
        <v>65</v>
      </c>
      <c r="C42" s="26" t="s">
        <v>71</v>
      </c>
      <c r="D42" s="26" t="s">
        <v>17</v>
      </c>
      <c r="E42" s="22">
        <v>32338621</v>
      </c>
      <c r="F42" s="23">
        <v>32338620.98</v>
      </c>
    </row>
    <row r="43" spans="1:6" ht="43.5" customHeight="1">
      <c r="A43" s="33" t="s">
        <v>72</v>
      </c>
      <c r="B43" s="26" t="s">
        <v>65</v>
      </c>
      <c r="C43" s="26" t="s">
        <v>73</v>
      </c>
      <c r="D43" s="26" t="s">
        <v>17</v>
      </c>
      <c r="E43" s="22">
        <v>33384598</v>
      </c>
      <c r="F43" s="23">
        <v>33384597.989999998</v>
      </c>
    </row>
    <row r="44" spans="1:6" ht="42" customHeight="1">
      <c r="A44" s="33" t="s">
        <v>74</v>
      </c>
      <c r="B44" s="26" t="s">
        <v>65</v>
      </c>
      <c r="C44" s="26" t="s">
        <v>75</v>
      </c>
      <c r="D44" s="26" t="s">
        <v>17</v>
      </c>
      <c r="E44" s="22">
        <v>14177449</v>
      </c>
      <c r="F44" s="23">
        <v>14177449</v>
      </c>
    </row>
    <row r="45" spans="1:6" ht="81.75" customHeight="1">
      <c r="A45" s="33" t="s">
        <v>76</v>
      </c>
      <c r="B45" s="26" t="s">
        <v>78</v>
      </c>
      <c r="C45" s="26" t="s">
        <v>77</v>
      </c>
      <c r="D45" s="26" t="s">
        <v>17</v>
      </c>
      <c r="E45" s="22">
        <v>18621316</v>
      </c>
      <c r="F45" s="23">
        <v>18621316</v>
      </c>
    </row>
    <row r="46" spans="1:6" ht="70.5" customHeight="1">
      <c r="A46" s="33" t="s">
        <v>79</v>
      </c>
      <c r="B46" s="26" t="s">
        <v>78</v>
      </c>
      <c r="C46" s="26" t="s">
        <v>80</v>
      </c>
      <c r="D46" s="26" t="s">
        <v>17</v>
      </c>
      <c r="E46" s="22">
        <v>45465965</v>
      </c>
      <c r="F46" s="23">
        <v>45465965</v>
      </c>
    </row>
    <row r="47" spans="1:6" ht="30.75" customHeight="1">
      <c r="A47" s="33" t="s">
        <v>81</v>
      </c>
      <c r="B47" s="26" t="s">
        <v>83</v>
      </c>
      <c r="C47" s="26" t="s">
        <v>82</v>
      </c>
      <c r="D47" s="26" t="s">
        <v>17</v>
      </c>
      <c r="E47" s="22">
        <v>450000</v>
      </c>
      <c r="F47" s="23">
        <v>450000</v>
      </c>
    </row>
    <row r="48" spans="1:6" ht="42.75" customHeight="1">
      <c r="A48" s="33" t="s">
        <v>274</v>
      </c>
      <c r="B48" s="26" t="s">
        <v>85</v>
      </c>
      <c r="C48" s="26" t="s">
        <v>84</v>
      </c>
      <c r="D48" s="26" t="s">
        <v>17</v>
      </c>
      <c r="E48" s="22">
        <v>25400000</v>
      </c>
      <c r="F48" s="23">
        <v>25400000</v>
      </c>
    </row>
    <row r="49" spans="1:8" ht="82.5" customHeight="1">
      <c r="A49" s="33" t="s">
        <v>86</v>
      </c>
      <c r="B49" s="26" t="s">
        <v>88</v>
      </c>
      <c r="C49" s="26" t="s">
        <v>87</v>
      </c>
      <c r="D49" s="26" t="s">
        <v>17</v>
      </c>
      <c r="E49" s="22">
        <v>36600000</v>
      </c>
      <c r="F49" s="23">
        <v>26099397</v>
      </c>
    </row>
    <row r="50" spans="1:8" ht="51">
      <c r="A50" s="33" t="s">
        <v>89</v>
      </c>
      <c r="B50" s="26" t="s">
        <v>88</v>
      </c>
      <c r="C50" s="26" t="s">
        <v>90</v>
      </c>
      <c r="D50" s="26" t="s">
        <v>17</v>
      </c>
      <c r="E50" s="22">
        <v>1353341314</v>
      </c>
      <c r="F50" s="23">
        <v>1288307583.5999999</v>
      </c>
    </row>
    <row r="51" spans="1:8" ht="42" customHeight="1">
      <c r="A51" s="33" t="s">
        <v>275</v>
      </c>
      <c r="B51" s="26" t="s">
        <v>88</v>
      </c>
      <c r="C51" s="26" t="s">
        <v>91</v>
      </c>
      <c r="D51" s="26" t="s">
        <v>17</v>
      </c>
      <c r="E51" s="22">
        <v>406051978</v>
      </c>
      <c r="F51" s="23">
        <v>402539802.79000002</v>
      </c>
    </row>
    <row r="52" spans="1:8" ht="54.75" customHeight="1">
      <c r="A52" s="33" t="s">
        <v>276</v>
      </c>
      <c r="B52" s="26" t="s">
        <v>88</v>
      </c>
      <c r="C52" s="26" t="s">
        <v>92</v>
      </c>
      <c r="D52" s="26" t="s">
        <v>17</v>
      </c>
      <c r="E52" s="22">
        <v>291034073</v>
      </c>
      <c r="F52" s="23">
        <v>283610311.00999999</v>
      </c>
    </row>
    <row r="53" spans="1:8" ht="55.5" customHeight="1">
      <c r="A53" s="33" t="s">
        <v>93</v>
      </c>
      <c r="B53" s="26" t="s">
        <v>95</v>
      </c>
      <c r="C53" s="26" t="s">
        <v>94</v>
      </c>
      <c r="D53" s="26" t="s">
        <v>17</v>
      </c>
      <c r="E53" s="22">
        <v>90000000</v>
      </c>
      <c r="F53" s="23">
        <v>90000000</v>
      </c>
    </row>
    <row r="54" spans="1:8" ht="31.5" customHeight="1">
      <c r="A54" s="33" t="s">
        <v>96</v>
      </c>
      <c r="B54" s="26" t="s">
        <v>98</v>
      </c>
      <c r="C54" s="26" t="s">
        <v>97</v>
      </c>
      <c r="D54" s="26" t="s">
        <v>17</v>
      </c>
      <c r="E54" s="22">
        <v>303095000</v>
      </c>
      <c r="F54" s="23">
        <v>303095000</v>
      </c>
    </row>
    <row r="55" spans="1:8" ht="58.5" customHeight="1">
      <c r="A55" s="33" t="s">
        <v>277</v>
      </c>
      <c r="B55" s="26" t="s">
        <v>52</v>
      </c>
      <c r="C55" s="26" t="s">
        <v>99</v>
      </c>
      <c r="D55" s="26" t="s">
        <v>17</v>
      </c>
      <c r="E55" s="22">
        <v>6357585</v>
      </c>
      <c r="F55" s="23">
        <v>6230733.3300000001</v>
      </c>
    </row>
    <row r="56" spans="1:8" ht="30" customHeight="1">
      <c r="A56" s="33" t="s">
        <v>278</v>
      </c>
      <c r="B56" s="26" t="s">
        <v>88</v>
      </c>
      <c r="C56" s="26" t="s">
        <v>100</v>
      </c>
      <c r="D56" s="26" t="s">
        <v>17</v>
      </c>
      <c r="E56" s="22">
        <v>34270010</v>
      </c>
      <c r="F56" s="23">
        <v>31087394.949999999</v>
      </c>
    </row>
    <row r="57" spans="1:8" ht="30" customHeight="1">
      <c r="A57" s="33" t="s">
        <v>278</v>
      </c>
      <c r="B57" s="26" t="s">
        <v>55</v>
      </c>
      <c r="C57" s="26" t="s">
        <v>100</v>
      </c>
      <c r="D57" s="26" t="s">
        <v>17</v>
      </c>
      <c r="E57" s="22">
        <v>2708062</v>
      </c>
      <c r="F57" s="23">
        <v>2708062</v>
      </c>
    </row>
    <row r="58" spans="1:8" ht="29.25" customHeight="1">
      <c r="A58" s="33" t="s">
        <v>278</v>
      </c>
      <c r="B58" s="26" t="s">
        <v>52</v>
      </c>
      <c r="C58" s="26" t="s">
        <v>100</v>
      </c>
      <c r="D58" s="26" t="s">
        <v>17</v>
      </c>
      <c r="E58" s="22">
        <v>17898255</v>
      </c>
      <c r="F58" s="23">
        <v>17898255</v>
      </c>
    </row>
    <row r="59" spans="1:8" ht="29.25" customHeight="1">
      <c r="A59" s="33" t="s">
        <v>278</v>
      </c>
      <c r="B59" s="26" t="s">
        <v>20</v>
      </c>
      <c r="C59" s="26" t="s">
        <v>100</v>
      </c>
      <c r="D59" s="26" t="s">
        <v>17</v>
      </c>
      <c r="E59" s="22">
        <v>35396075</v>
      </c>
      <c r="F59" s="23">
        <v>34875029.219999999</v>
      </c>
    </row>
    <row r="60" spans="1:8" ht="31.5" customHeight="1">
      <c r="A60" s="33" t="s">
        <v>278</v>
      </c>
      <c r="B60" s="26" t="s">
        <v>23</v>
      </c>
      <c r="C60" s="26" t="s">
        <v>100</v>
      </c>
      <c r="D60" s="26" t="s">
        <v>17</v>
      </c>
      <c r="E60" s="22">
        <v>75460767</v>
      </c>
      <c r="F60" s="23">
        <v>74172545.959999993</v>
      </c>
    </row>
    <row r="61" spans="1:8" ht="30.75" customHeight="1">
      <c r="A61" s="33" t="s">
        <v>278</v>
      </c>
      <c r="B61" s="26" t="s">
        <v>33</v>
      </c>
      <c r="C61" s="26" t="s">
        <v>100</v>
      </c>
      <c r="D61" s="26" t="s">
        <v>17</v>
      </c>
      <c r="E61" s="22">
        <v>5786922</v>
      </c>
      <c r="F61" s="23">
        <v>5786920.4800000004</v>
      </c>
    </row>
    <row r="62" spans="1:8" ht="30" customHeight="1">
      <c r="A62" s="33" t="s">
        <v>278</v>
      </c>
      <c r="B62" s="26" t="s">
        <v>65</v>
      </c>
      <c r="C62" s="26" t="s">
        <v>100</v>
      </c>
      <c r="D62" s="26" t="s">
        <v>17</v>
      </c>
      <c r="E62" s="22">
        <v>15131690</v>
      </c>
      <c r="F62" s="23">
        <v>15131689.49</v>
      </c>
    </row>
    <row r="63" spans="1:8" ht="30" customHeight="1">
      <c r="A63" s="33" t="s">
        <v>278</v>
      </c>
      <c r="B63" s="26" t="s">
        <v>101</v>
      </c>
      <c r="C63" s="26" t="s">
        <v>100</v>
      </c>
      <c r="D63" s="26" t="s">
        <v>17</v>
      </c>
      <c r="E63" s="22">
        <v>12727912</v>
      </c>
      <c r="F63" s="23">
        <v>11103926.52</v>
      </c>
    </row>
    <row r="64" spans="1:8" ht="32.25" customHeight="1">
      <c r="A64" s="50" t="s">
        <v>268</v>
      </c>
      <c r="B64" s="51"/>
      <c r="C64" s="52"/>
      <c r="D64" s="27" t="s">
        <v>102</v>
      </c>
      <c r="E64" s="24">
        <f>SUM(E65:E89)</f>
        <v>2630458962.1199999</v>
      </c>
      <c r="F64" s="24">
        <f>SUM(F65:F89)</f>
        <v>2416917181.7000003</v>
      </c>
      <c r="G64" s="13"/>
      <c r="H64" s="13"/>
    </row>
    <row r="65" spans="1:6" ht="57.75" customHeight="1">
      <c r="A65" s="33" t="s">
        <v>103</v>
      </c>
      <c r="B65" s="26" t="s">
        <v>20</v>
      </c>
      <c r="C65" s="26" t="s">
        <v>104</v>
      </c>
      <c r="D65" s="26" t="s">
        <v>102</v>
      </c>
      <c r="E65" s="22">
        <v>499307982</v>
      </c>
      <c r="F65" s="23">
        <v>468755843.49000001</v>
      </c>
    </row>
    <row r="66" spans="1:6" ht="69.75" customHeight="1">
      <c r="A66" s="33" t="s">
        <v>105</v>
      </c>
      <c r="B66" s="26" t="s">
        <v>20</v>
      </c>
      <c r="C66" s="26" t="s">
        <v>106</v>
      </c>
      <c r="D66" s="26" t="s">
        <v>102</v>
      </c>
      <c r="E66" s="22">
        <v>604092032</v>
      </c>
      <c r="F66" s="23">
        <v>604092031.22000003</v>
      </c>
    </row>
    <row r="67" spans="1:6" ht="30.75" customHeight="1">
      <c r="A67" s="33" t="s">
        <v>107</v>
      </c>
      <c r="B67" s="26" t="s">
        <v>55</v>
      </c>
      <c r="C67" s="26" t="s">
        <v>108</v>
      </c>
      <c r="D67" s="26" t="s">
        <v>102</v>
      </c>
      <c r="E67" s="22">
        <v>293032826</v>
      </c>
      <c r="F67" s="23">
        <v>293032824.27999997</v>
      </c>
    </row>
    <row r="68" spans="1:6" ht="31.5" customHeight="1">
      <c r="A68" s="33" t="s">
        <v>107</v>
      </c>
      <c r="B68" s="26" t="s">
        <v>20</v>
      </c>
      <c r="C68" s="26" t="s">
        <v>108</v>
      </c>
      <c r="D68" s="26" t="s">
        <v>102</v>
      </c>
      <c r="E68" s="22">
        <v>12654730</v>
      </c>
      <c r="F68" s="23">
        <v>12654730</v>
      </c>
    </row>
    <row r="69" spans="1:6" ht="30" customHeight="1">
      <c r="A69" s="33" t="s">
        <v>107</v>
      </c>
      <c r="B69" s="26" t="s">
        <v>23</v>
      </c>
      <c r="C69" s="26" t="s">
        <v>108</v>
      </c>
      <c r="D69" s="26" t="s">
        <v>102</v>
      </c>
      <c r="E69" s="22">
        <v>69916672</v>
      </c>
      <c r="F69" s="23">
        <v>69916672</v>
      </c>
    </row>
    <row r="70" spans="1:6" ht="31.5" customHeight="1">
      <c r="A70" s="33" t="s">
        <v>107</v>
      </c>
      <c r="B70" s="26" t="s">
        <v>65</v>
      </c>
      <c r="C70" s="26" t="s">
        <v>108</v>
      </c>
      <c r="D70" s="26" t="s">
        <v>102</v>
      </c>
      <c r="E70" s="22">
        <v>7076802</v>
      </c>
      <c r="F70" s="23">
        <v>7076802</v>
      </c>
    </row>
    <row r="71" spans="1:6" ht="29.25" customHeight="1">
      <c r="A71" s="33" t="s">
        <v>109</v>
      </c>
      <c r="B71" s="26" t="s">
        <v>55</v>
      </c>
      <c r="C71" s="26" t="s">
        <v>110</v>
      </c>
      <c r="D71" s="26" t="s">
        <v>102</v>
      </c>
      <c r="E71" s="22">
        <v>7487928</v>
      </c>
      <c r="F71" s="23">
        <v>7487927.2000000002</v>
      </c>
    </row>
    <row r="72" spans="1:6" ht="42.75" customHeight="1">
      <c r="A72" s="33" t="s">
        <v>111</v>
      </c>
      <c r="B72" s="26" t="s">
        <v>55</v>
      </c>
      <c r="C72" s="26" t="s">
        <v>112</v>
      </c>
      <c r="D72" s="26" t="s">
        <v>102</v>
      </c>
      <c r="E72" s="22">
        <v>2333114</v>
      </c>
      <c r="F72" s="23">
        <v>2333114</v>
      </c>
    </row>
    <row r="73" spans="1:6" ht="42" customHeight="1">
      <c r="A73" s="33" t="s">
        <v>113</v>
      </c>
      <c r="B73" s="26" t="s">
        <v>115</v>
      </c>
      <c r="C73" s="26" t="s">
        <v>114</v>
      </c>
      <c r="D73" s="26" t="s">
        <v>102</v>
      </c>
      <c r="E73" s="22">
        <v>64935318.799999997</v>
      </c>
      <c r="F73" s="23">
        <v>64907080.810000002</v>
      </c>
    </row>
    <row r="74" spans="1:6" ht="30.75" customHeight="1">
      <c r="A74" s="33" t="s">
        <v>116</v>
      </c>
      <c r="B74" s="26" t="s">
        <v>115</v>
      </c>
      <c r="C74" s="26" t="s">
        <v>117</v>
      </c>
      <c r="D74" s="26" t="s">
        <v>102</v>
      </c>
      <c r="E74" s="22">
        <v>3825847.32</v>
      </c>
      <c r="F74" s="23">
        <v>3825257.64</v>
      </c>
    </row>
    <row r="75" spans="1:6" ht="42" customHeight="1">
      <c r="A75" s="33" t="s">
        <v>279</v>
      </c>
      <c r="B75" s="26" t="s">
        <v>101</v>
      </c>
      <c r="C75" s="26" t="s">
        <v>118</v>
      </c>
      <c r="D75" s="26" t="s">
        <v>102</v>
      </c>
      <c r="E75" s="22">
        <v>67640974</v>
      </c>
      <c r="F75" s="23">
        <v>45640658.380000003</v>
      </c>
    </row>
    <row r="76" spans="1:6" ht="44.25" customHeight="1">
      <c r="A76" s="33" t="s">
        <v>280</v>
      </c>
      <c r="B76" s="26" t="s">
        <v>101</v>
      </c>
      <c r="C76" s="26" t="s">
        <v>119</v>
      </c>
      <c r="D76" s="26" t="s">
        <v>102</v>
      </c>
      <c r="E76" s="22">
        <v>15348566</v>
      </c>
      <c r="F76" s="23">
        <v>15348566</v>
      </c>
    </row>
    <row r="77" spans="1:6" ht="42.75" customHeight="1">
      <c r="A77" s="33" t="s">
        <v>120</v>
      </c>
      <c r="B77" s="26" t="s">
        <v>55</v>
      </c>
      <c r="C77" s="26" t="s">
        <v>121</v>
      </c>
      <c r="D77" s="26" t="s">
        <v>102</v>
      </c>
      <c r="E77" s="22">
        <v>99636300</v>
      </c>
      <c r="F77" s="23">
        <v>90000000</v>
      </c>
    </row>
    <row r="78" spans="1:6" ht="31.5" customHeight="1">
      <c r="A78" s="33" t="s">
        <v>122</v>
      </c>
      <c r="B78" s="26" t="s">
        <v>55</v>
      </c>
      <c r="C78" s="26" t="s">
        <v>123</v>
      </c>
      <c r="D78" s="26" t="s">
        <v>102</v>
      </c>
      <c r="E78" s="22">
        <v>30512100</v>
      </c>
      <c r="F78" s="23">
        <v>27570000</v>
      </c>
    </row>
    <row r="79" spans="1:6" ht="19.5" customHeight="1">
      <c r="A79" s="33" t="s">
        <v>59</v>
      </c>
      <c r="B79" s="26" t="s">
        <v>55</v>
      </c>
      <c r="C79" s="26" t="s">
        <v>124</v>
      </c>
      <c r="D79" s="26" t="s">
        <v>102</v>
      </c>
      <c r="E79" s="22">
        <v>13044694</v>
      </c>
      <c r="F79" s="23">
        <v>13044694</v>
      </c>
    </row>
    <row r="80" spans="1:6" ht="54" customHeight="1">
      <c r="A80" s="33" t="s">
        <v>125</v>
      </c>
      <c r="B80" s="26" t="s">
        <v>101</v>
      </c>
      <c r="C80" s="26" t="s">
        <v>126</v>
      </c>
      <c r="D80" s="26" t="s">
        <v>102</v>
      </c>
      <c r="E80" s="22">
        <v>118127317</v>
      </c>
      <c r="F80" s="23">
        <v>57639610.060000002</v>
      </c>
    </row>
    <row r="81" spans="1:8" ht="64.5" customHeight="1">
      <c r="A81" s="33" t="s">
        <v>127</v>
      </c>
      <c r="B81" s="26" t="s">
        <v>101</v>
      </c>
      <c r="C81" s="26" t="s">
        <v>128</v>
      </c>
      <c r="D81" s="26" t="s">
        <v>102</v>
      </c>
      <c r="E81" s="22">
        <v>25744457</v>
      </c>
      <c r="F81" s="23">
        <v>25744456.719999999</v>
      </c>
    </row>
    <row r="82" spans="1:8" ht="81.75" customHeight="1">
      <c r="A82" s="33" t="s">
        <v>86</v>
      </c>
      <c r="B82" s="26" t="s">
        <v>88</v>
      </c>
      <c r="C82" s="26" t="s">
        <v>87</v>
      </c>
      <c r="D82" s="26" t="s">
        <v>102</v>
      </c>
      <c r="E82" s="22">
        <v>179381386</v>
      </c>
      <c r="F82" s="23">
        <v>155066779.56</v>
      </c>
    </row>
    <row r="83" spans="1:8" ht="54.75" customHeight="1">
      <c r="A83" s="33" t="s">
        <v>89</v>
      </c>
      <c r="B83" s="26" t="s">
        <v>88</v>
      </c>
      <c r="C83" s="26" t="s">
        <v>90</v>
      </c>
      <c r="D83" s="26" t="s">
        <v>102</v>
      </c>
      <c r="E83" s="22">
        <v>296752179</v>
      </c>
      <c r="F83" s="23">
        <v>237796543.05000001</v>
      </c>
    </row>
    <row r="84" spans="1:8" ht="64.5" customHeight="1">
      <c r="A84" s="33" t="s">
        <v>129</v>
      </c>
      <c r="B84" s="26" t="s">
        <v>55</v>
      </c>
      <c r="C84" s="26" t="s">
        <v>130</v>
      </c>
      <c r="D84" s="26" t="s">
        <v>102</v>
      </c>
      <c r="E84" s="22">
        <v>49368955</v>
      </c>
      <c r="F84" s="23">
        <v>49368955</v>
      </c>
    </row>
    <row r="85" spans="1:8" ht="28.5" customHeight="1">
      <c r="A85" s="33" t="s">
        <v>131</v>
      </c>
      <c r="B85" s="26" t="s">
        <v>55</v>
      </c>
      <c r="C85" s="26" t="s">
        <v>132</v>
      </c>
      <c r="D85" s="26" t="s">
        <v>102</v>
      </c>
      <c r="E85" s="22">
        <v>95567133</v>
      </c>
      <c r="F85" s="23">
        <v>92331688.879999995</v>
      </c>
    </row>
    <row r="86" spans="1:8" ht="40.5" customHeight="1">
      <c r="A86" s="33" t="s">
        <v>133</v>
      </c>
      <c r="B86" s="26" t="s">
        <v>55</v>
      </c>
      <c r="C86" s="26" t="s">
        <v>134</v>
      </c>
      <c r="D86" s="26" t="s">
        <v>102</v>
      </c>
      <c r="E86" s="22">
        <v>31793796</v>
      </c>
      <c r="F86" s="23">
        <v>31793796</v>
      </c>
    </row>
    <row r="87" spans="1:8" ht="33.75" customHeight="1">
      <c r="A87" s="33" t="s">
        <v>278</v>
      </c>
      <c r="B87" s="26" t="s">
        <v>88</v>
      </c>
      <c r="C87" s="26" t="s">
        <v>100</v>
      </c>
      <c r="D87" s="26" t="s">
        <v>102</v>
      </c>
      <c r="E87" s="22">
        <v>19585372</v>
      </c>
      <c r="F87" s="23">
        <v>18689330.41</v>
      </c>
    </row>
    <row r="88" spans="1:8" ht="30.75" customHeight="1">
      <c r="A88" s="33" t="s">
        <v>278</v>
      </c>
      <c r="B88" s="26" t="s">
        <v>55</v>
      </c>
      <c r="C88" s="26" t="s">
        <v>100</v>
      </c>
      <c r="D88" s="26" t="s">
        <v>102</v>
      </c>
      <c r="E88" s="22">
        <v>22362277</v>
      </c>
      <c r="F88" s="23">
        <v>22362277</v>
      </c>
    </row>
    <row r="89" spans="1:8" ht="34.5" customHeight="1">
      <c r="A89" s="33" t="s">
        <v>278</v>
      </c>
      <c r="B89" s="26" t="s">
        <v>65</v>
      </c>
      <c r="C89" s="26" t="s">
        <v>100</v>
      </c>
      <c r="D89" s="26" t="s">
        <v>102</v>
      </c>
      <c r="E89" s="22">
        <v>930204</v>
      </c>
      <c r="F89" s="23">
        <v>437544</v>
      </c>
    </row>
    <row r="90" spans="1:8">
      <c r="A90" s="50" t="s">
        <v>269</v>
      </c>
      <c r="B90" s="51"/>
      <c r="C90" s="52"/>
      <c r="D90" s="21" t="s">
        <v>135</v>
      </c>
      <c r="E90" s="24">
        <f>SUM(E91:E99)</f>
        <v>1879811746.8800001</v>
      </c>
      <c r="F90" s="24">
        <f>SUM(F91:F99)</f>
        <v>1793704582.22</v>
      </c>
      <c r="G90" s="13"/>
      <c r="H90" s="13"/>
    </row>
    <row r="91" spans="1:8" ht="55.5" customHeight="1">
      <c r="A91" s="32" t="s">
        <v>136</v>
      </c>
      <c r="B91" s="26" t="s">
        <v>23</v>
      </c>
      <c r="C91" s="26" t="s">
        <v>137</v>
      </c>
      <c r="D91" s="26" t="s">
        <v>135</v>
      </c>
      <c r="E91" s="22">
        <v>523590000</v>
      </c>
      <c r="F91" s="23">
        <v>523590000</v>
      </c>
    </row>
    <row r="92" spans="1:8" ht="103.5" customHeight="1">
      <c r="A92" s="32" t="s">
        <v>138</v>
      </c>
      <c r="B92" s="26" t="s">
        <v>55</v>
      </c>
      <c r="C92" s="26" t="s">
        <v>139</v>
      </c>
      <c r="D92" s="26" t="s">
        <v>135</v>
      </c>
      <c r="E92" s="22">
        <v>208068990</v>
      </c>
      <c r="F92" s="23">
        <v>208068989.21000001</v>
      </c>
    </row>
    <row r="93" spans="1:8" ht="44.25" customHeight="1">
      <c r="A93" s="32" t="s">
        <v>113</v>
      </c>
      <c r="B93" s="26" t="s">
        <v>115</v>
      </c>
      <c r="C93" s="26" t="s">
        <v>114</v>
      </c>
      <c r="D93" s="26" t="s">
        <v>135</v>
      </c>
      <c r="E93" s="22">
        <v>76143856.200000003</v>
      </c>
      <c r="F93" s="23">
        <v>56189708.840000004</v>
      </c>
    </row>
    <row r="94" spans="1:8" ht="35.25" customHeight="1">
      <c r="A94" s="32" t="s">
        <v>116</v>
      </c>
      <c r="B94" s="26" t="s">
        <v>115</v>
      </c>
      <c r="C94" s="26" t="s">
        <v>117</v>
      </c>
      <c r="D94" s="26" t="s">
        <v>135</v>
      </c>
      <c r="E94" s="22">
        <v>5984850.6799999997</v>
      </c>
      <c r="F94" s="23">
        <v>3733825.14</v>
      </c>
    </row>
    <row r="95" spans="1:8" ht="32.25" customHeight="1">
      <c r="A95" s="32" t="s">
        <v>140</v>
      </c>
      <c r="B95" s="26" t="s">
        <v>52</v>
      </c>
      <c r="C95" s="26" t="s">
        <v>141</v>
      </c>
      <c r="D95" s="26" t="s">
        <v>135</v>
      </c>
      <c r="E95" s="22">
        <v>295940715</v>
      </c>
      <c r="F95" s="23">
        <v>293256886.27999997</v>
      </c>
    </row>
    <row r="96" spans="1:8" ht="32.25" customHeight="1">
      <c r="A96" s="32" t="s">
        <v>107</v>
      </c>
      <c r="B96" s="26" t="s">
        <v>23</v>
      </c>
      <c r="C96" s="26" t="s">
        <v>142</v>
      </c>
      <c r="D96" s="26" t="s">
        <v>135</v>
      </c>
      <c r="E96" s="22">
        <v>8337000</v>
      </c>
      <c r="F96" s="23">
        <v>8337000</v>
      </c>
    </row>
    <row r="97" spans="1:8" ht="42" customHeight="1">
      <c r="A97" s="32" t="s">
        <v>143</v>
      </c>
      <c r="B97" s="26" t="s">
        <v>23</v>
      </c>
      <c r="C97" s="26" t="s">
        <v>144</v>
      </c>
      <c r="D97" s="26" t="s">
        <v>135</v>
      </c>
      <c r="E97" s="22">
        <v>242843062</v>
      </c>
      <c r="F97" s="23">
        <v>193970448.09</v>
      </c>
    </row>
    <row r="98" spans="1:8" ht="50.25" customHeight="1">
      <c r="A98" s="32" t="s">
        <v>145</v>
      </c>
      <c r="B98" s="26" t="s">
        <v>23</v>
      </c>
      <c r="C98" s="26" t="s">
        <v>146</v>
      </c>
      <c r="D98" s="26" t="s">
        <v>135</v>
      </c>
      <c r="E98" s="22">
        <v>190735386</v>
      </c>
      <c r="F98" s="23">
        <v>190735385.41</v>
      </c>
    </row>
    <row r="99" spans="1:8" ht="26.25" customHeight="1">
      <c r="A99" s="32" t="s">
        <v>147</v>
      </c>
      <c r="B99" s="26" t="s">
        <v>23</v>
      </c>
      <c r="C99" s="26" t="s">
        <v>148</v>
      </c>
      <c r="D99" s="26" t="s">
        <v>135</v>
      </c>
      <c r="E99" s="22">
        <v>328167887</v>
      </c>
      <c r="F99" s="23">
        <v>315822339.25</v>
      </c>
    </row>
    <row r="100" spans="1:8">
      <c r="A100" s="53" t="s">
        <v>270</v>
      </c>
      <c r="B100" s="54"/>
      <c r="C100" s="55"/>
      <c r="D100" s="20" t="s">
        <v>149</v>
      </c>
      <c r="E100" s="25">
        <f>SUM(E101:E139)</f>
        <v>19236642903</v>
      </c>
      <c r="F100" s="25">
        <f>SUM(F101:F139)</f>
        <v>19076346468.689999</v>
      </c>
      <c r="G100" s="13"/>
      <c r="H100" s="13"/>
    </row>
    <row r="101" spans="1:8" ht="18" customHeight="1">
      <c r="A101" s="33" t="s">
        <v>150</v>
      </c>
      <c r="B101" s="26" t="s">
        <v>46</v>
      </c>
      <c r="C101" s="26" t="s">
        <v>151</v>
      </c>
      <c r="D101" s="26" t="s">
        <v>149</v>
      </c>
      <c r="E101" s="22">
        <v>204799135</v>
      </c>
      <c r="F101" s="23">
        <v>197256702</v>
      </c>
    </row>
    <row r="102" spans="1:8" ht="96.75" customHeight="1">
      <c r="A102" s="33" t="s">
        <v>152</v>
      </c>
      <c r="B102" s="26" t="s">
        <v>20</v>
      </c>
      <c r="C102" s="26" t="s">
        <v>153</v>
      </c>
      <c r="D102" s="26" t="s">
        <v>149</v>
      </c>
      <c r="E102" s="22">
        <v>3074902341</v>
      </c>
      <c r="F102" s="23">
        <v>3058687538</v>
      </c>
    </row>
    <row r="103" spans="1:8" ht="110.25" customHeight="1">
      <c r="A103" s="33" t="s">
        <v>154</v>
      </c>
      <c r="B103" s="26" t="s">
        <v>23</v>
      </c>
      <c r="C103" s="26" t="s">
        <v>155</v>
      </c>
      <c r="D103" s="26" t="s">
        <v>149</v>
      </c>
      <c r="E103" s="22">
        <v>9518296323</v>
      </c>
      <c r="F103" s="23">
        <v>9503117502</v>
      </c>
    </row>
    <row r="104" spans="1:8" ht="81.75" customHeight="1">
      <c r="A104" s="33" t="s">
        <v>156</v>
      </c>
      <c r="B104" s="26" t="s">
        <v>34</v>
      </c>
      <c r="C104" s="26" t="s">
        <v>157</v>
      </c>
      <c r="D104" s="26" t="s">
        <v>149</v>
      </c>
      <c r="E104" s="22">
        <v>352208039</v>
      </c>
      <c r="F104" s="23">
        <v>352208039</v>
      </c>
    </row>
    <row r="105" spans="1:8" ht="44.25" customHeight="1">
      <c r="A105" s="33" t="s">
        <v>158</v>
      </c>
      <c r="B105" s="26" t="s">
        <v>23</v>
      </c>
      <c r="C105" s="26" t="s">
        <v>159</v>
      </c>
      <c r="D105" s="26" t="s">
        <v>149</v>
      </c>
      <c r="E105" s="22">
        <v>631522080</v>
      </c>
      <c r="F105" s="23">
        <v>593241099.30999994</v>
      </c>
    </row>
    <row r="106" spans="1:8" ht="45" customHeight="1">
      <c r="A106" s="33" t="s">
        <v>160</v>
      </c>
      <c r="B106" s="26" t="s">
        <v>162</v>
      </c>
      <c r="C106" s="26" t="s">
        <v>161</v>
      </c>
      <c r="D106" s="26" t="s">
        <v>149</v>
      </c>
      <c r="E106" s="22">
        <v>12876108</v>
      </c>
      <c r="F106" s="23">
        <v>12876108</v>
      </c>
    </row>
    <row r="107" spans="1:8" ht="30" customHeight="1">
      <c r="A107" s="33" t="s">
        <v>163</v>
      </c>
      <c r="B107" s="26" t="s">
        <v>34</v>
      </c>
      <c r="C107" s="26" t="s">
        <v>164</v>
      </c>
      <c r="D107" s="26" t="s">
        <v>149</v>
      </c>
      <c r="E107" s="22">
        <v>1067441281</v>
      </c>
      <c r="F107" s="23">
        <v>1048768583</v>
      </c>
    </row>
    <row r="108" spans="1:8" ht="31.5" customHeight="1">
      <c r="A108" s="33" t="s">
        <v>165</v>
      </c>
      <c r="B108" s="26" t="s">
        <v>34</v>
      </c>
      <c r="C108" s="26" t="s">
        <v>166</v>
      </c>
      <c r="D108" s="26" t="s">
        <v>149</v>
      </c>
      <c r="E108" s="22">
        <v>148695846</v>
      </c>
      <c r="F108" s="23">
        <v>148695846</v>
      </c>
    </row>
    <row r="109" spans="1:8" ht="30" customHeight="1">
      <c r="A109" s="33" t="s">
        <v>167</v>
      </c>
      <c r="B109" s="26" t="s">
        <v>34</v>
      </c>
      <c r="C109" s="26" t="s">
        <v>168</v>
      </c>
      <c r="D109" s="26" t="s">
        <v>149</v>
      </c>
      <c r="E109" s="22">
        <v>306656891</v>
      </c>
      <c r="F109" s="23">
        <v>301132625.94999999</v>
      </c>
    </row>
    <row r="110" spans="1:8" ht="42.75" customHeight="1">
      <c r="A110" s="33" t="s">
        <v>169</v>
      </c>
      <c r="B110" s="26" t="s">
        <v>34</v>
      </c>
      <c r="C110" s="26" t="s">
        <v>170</v>
      </c>
      <c r="D110" s="26" t="s">
        <v>149</v>
      </c>
      <c r="E110" s="22">
        <v>529983</v>
      </c>
      <c r="F110" s="23">
        <v>525738.56999999995</v>
      </c>
    </row>
    <row r="111" spans="1:8" ht="42.75" customHeight="1">
      <c r="A111" s="33" t="s">
        <v>171</v>
      </c>
      <c r="B111" s="26" t="s">
        <v>34</v>
      </c>
      <c r="C111" s="26" t="s">
        <v>172</v>
      </c>
      <c r="D111" s="26" t="s">
        <v>149</v>
      </c>
      <c r="E111" s="22">
        <v>1281574</v>
      </c>
      <c r="F111" s="23">
        <v>1281574</v>
      </c>
    </row>
    <row r="112" spans="1:8" ht="42" customHeight="1">
      <c r="A112" s="33" t="s">
        <v>173</v>
      </c>
      <c r="B112" s="26" t="s">
        <v>34</v>
      </c>
      <c r="C112" s="26" t="s">
        <v>174</v>
      </c>
      <c r="D112" s="26" t="s">
        <v>149</v>
      </c>
      <c r="E112" s="22">
        <v>15487501</v>
      </c>
      <c r="F112" s="23">
        <v>14919207</v>
      </c>
    </row>
    <row r="113" spans="1:6" ht="32.25" customHeight="1">
      <c r="A113" s="33" t="s">
        <v>281</v>
      </c>
      <c r="B113" s="26" t="s">
        <v>34</v>
      </c>
      <c r="C113" s="26" t="s">
        <v>175</v>
      </c>
      <c r="D113" s="26" t="s">
        <v>149</v>
      </c>
      <c r="E113" s="22">
        <v>190933898</v>
      </c>
      <c r="F113" s="23">
        <v>190933898</v>
      </c>
    </row>
    <row r="114" spans="1:6" ht="41.25" customHeight="1">
      <c r="A114" s="33" t="s">
        <v>176</v>
      </c>
      <c r="B114" s="26" t="s">
        <v>34</v>
      </c>
      <c r="C114" s="26" t="s">
        <v>177</v>
      </c>
      <c r="D114" s="26" t="s">
        <v>149</v>
      </c>
      <c r="E114" s="22">
        <v>17660911</v>
      </c>
      <c r="F114" s="23">
        <v>17660911</v>
      </c>
    </row>
    <row r="115" spans="1:6" ht="57" customHeight="1">
      <c r="A115" s="33" t="s">
        <v>178</v>
      </c>
      <c r="B115" s="26" t="s">
        <v>180</v>
      </c>
      <c r="C115" s="26" t="s">
        <v>179</v>
      </c>
      <c r="D115" s="26" t="s">
        <v>149</v>
      </c>
      <c r="E115" s="22">
        <v>17729488</v>
      </c>
      <c r="F115" s="23">
        <v>17729488</v>
      </c>
    </row>
    <row r="116" spans="1:6" ht="43.5" customHeight="1">
      <c r="A116" s="33" t="s">
        <v>181</v>
      </c>
      <c r="B116" s="26" t="s">
        <v>180</v>
      </c>
      <c r="C116" s="26" t="s">
        <v>182</v>
      </c>
      <c r="D116" s="26" t="s">
        <v>149</v>
      </c>
      <c r="E116" s="22">
        <v>103563000</v>
      </c>
      <c r="F116" s="23">
        <v>103563000</v>
      </c>
    </row>
    <row r="117" spans="1:6" ht="55.5" customHeight="1">
      <c r="A117" s="33" t="s">
        <v>183</v>
      </c>
      <c r="B117" s="26" t="s">
        <v>180</v>
      </c>
      <c r="C117" s="26" t="s">
        <v>184</v>
      </c>
      <c r="D117" s="26" t="s">
        <v>149</v>
      </c>
      <c r="E117" s="22">
        <v>25813000</v>
      </c>
      <c r="F117" s="23">
        <v>25813000</v>
      </c>
    </row>
    <row r="118" spans="1:6">
      <c r="A118" s="33" t="s">
        <v>185</v>
      </c>
      <c r="B118" s="26" t="s">
        <v>46</v>
      </c>
      <c r="C118" s="26" t="s">
        <v>186</v>
      </c>
      <c r="D118" s="26" t="s">
        <v>149</v>
      </c>
      <c r="E118" s="22">
        <v>82963555</v>
      </c>
      <c r="F118" s="23">
        <v>82963555</v>
      </c>
    </row>
    <row r="119" spans="1:6" ht="56.25" customHeight="1">
      <c r="A119" s="33" t="s">
        <v>187</v>
      </c>
      <c r="B119" s="26" t="s">
        <v>180</v>
      </c>
      <c r="C119" s="26" t="s">
        <v>188</v>
      </c>
      <c r="D119" s="26" t="s">
        <v>149</v>
      </c>
      <c r="E119" s="22">
        <v>40196400</v>
      </c>
      <c r="F119" s="23">
        <v>40196400</v>
      </c>
    </row>
    <row r="120" spans="1:6" ht="28.5" customHeight="1">
      <c r="A120" s="33" t="s">
        <v>189</v>
      </c>
      <c r="B120" s="26" t="s">
        <v>46</v>
      </c>
      <c r="C120" s="26" t="s">
        <v>190</v>
      </c>
      <c r="D120" s="26" t="s">
        <v>149</v>
      </c>
      <c r="E120" s="22">
        <v>2248444599</v>
      </c>
      <c r="F120" s="23">
        <v>2245088099.4400001</v>
      </c>
    </row>
    <row r="121" spans="1:6" ht="32.25" customHeight="1">
      <c r="A121" s="33" t="s">
        <v>191</v>
      </c>
      <c r="B121" s="26" t="s">
        <v>46</v>
      </c>
      <c r="C121" s="26" t="s">
        <v>192</v>
      </c>
      <c r="D121" s="26" t="s">
        <v>149</v>
      </c>
      <c r="E121" s="22">
        <v>34751119</v>
      </c>
      <c r="F121" s="23">
        <v>34751119</v>
      </c>
    </row>
    <row r="122" spans="1:6" ht="42.75" customHeight="1">
      <c r="A122" s="33" t="s">
        <v>193</v>
      </c>
      <c r="B122" s="26" t="s">
        <v>46</v>
      </c>
      <c r="C122" s="26" t="s">
        <v>194</v>
      </c>
      <c r="D122" s="26" t="s">
        <v>149</v>
      </c>
      <c r="E122" s="22">
        <v>233778162</v>
      </c>
      <c r="F122" s="23">
        <v>198722482.80000001</v>
      </c>
    </row>
    <row r="123" spans="1:6" ht="42" customHeight="1">
      <c r="A123" s="33" t="s">
        <v>195</v>
      </c>
      <c r="B123" s="26" t="s">
        <v>46</v>
      </c>
      <c r="C123" s="26" t="s">
        <v>196</v>
      </c>
      <c r="D123" s="26" t="s">
        <v>149</v>
      </c>
      <c r="E123" s="22">
        <v>360041113</v>
      </c>
      <c r="F123" s="23">
        <v>349913066</v>
      </c>
    </row>
    <row r="124" spans="1:6" ht="56.25" customHeight="1">
      <c r="A124" s="33" t="s">
        <v>197</v>
      </c>
      <c r="B124" s="26" t="s">
        <v>180</v>
      </c>
      <c r="C124" s="26" t="s">
        <v>198</v>
      </c>
      <c r="D124" s="26" t="s">
        <v>149</v>
      </c>
      <c r="E124" s="22">
        <v>42140500</v>
      </c>
      <c r="F124" s="23">
        <v>42140500</v>
      </c>
    </row>
    <row r="125" spans="1:6" ht="17.25" customHeight="1">
      <c r="A125" s="33" t="s">
        <v>199</v>
      </c>
      <c r="B125" s="26" t="s">
        <v>46</v>
      </c>
      <c r="C125" s="26" t="s">
        <v>200</v>
      </c>
      <c r="D125" s="26" t="s">
        <v>149</v>
      </c>
      <c r="E125" s="22">
        <v>22901242</v>
      </c>
      <c r="F125" s="23">
        <v>21889229</v>
      </c>
    </row>
    <row r="126" spans="1:6" ht="46.5" customHeight="1">
      <c r="A126" s="33" t="s">
        <v>201</v>
      </c>
      <c r="B126" s="26" t="s">
        <v>98</v>
      </c>
      <c r="C126" s="26" t="s">
        <v>202</v>
      </c>
      <c r="D126" s="26" t="s">
        <v>149</v>
      </c>
      <c r="E126" s="22">
        <v>2734600</v>
      </c>
      <c r="F126" s="23">
        <v>2734600</v>
      </c>
    </row>
    <row r="127" spans="1:6" ht="32.25" customHeight="1">
      <c r="A127" s="33" t="s">
        <v>203</v>
      </c>
      <c r="B127" s="26" t="s">
        <v>205</v>
      </c>
      <c r="C127" s="26" t="s">
        <v>204</v>
      </c>
      <c r="D127" s="26" t="s">
        <v>149</v>
      </c>
      <c r="E127" s="22">
        <v>10885000</v>
      </c>
      <c r="F127" s="23">
        <v>10885000</v>
      </c>
    </row>
    <row r="128" spans="1:6" ht="41.25" customHeight="1">
      <c r="A128" s="33" t="s">
        <v>206</v>
      </c>
      <c r="B128" s="26" t="s">
        <v>98</v>
      </c>
      <c r="C128" s="26" t="s">
        <v>207</v>
      </c>
      <c r="D128" s="26" t="s">
        <v>149</v>
      </c>
      <c r="E128" s="22">
        <v>43645040</v>
      </c>
      <c r="F128" s="23">
        <v>43645040</v>
      </c>
    </row>
    <row r="129" spans="1:8" ht="45" customHeight="1">
      <c r="A129" s="33" t="s">
        <v>208</v>
      </c>
      <c r="B129" s="26" t="s">
        <v>210</v>
      </c>
      <c r="C129" s="26" t="s">
        <v>209</v>
      </c>
      <c r="D129" s="26" t="s">
        <v>149</v>
      </c>
      <c r="E129" s="22">
        <v>263100</v>
      </c>
      <c r="F129" s="23">
        <v>145165</v>
      </c>
    </row>
    <row r="130" spans="1:8" ht="58.5" customHeight="1">
      <c r="A130" s="33" t="s">
        <v>211</v>
      </c>
      <c r="B130" s="26" t="s">
        <v>213</v>
      </c>
      <c r="C130" s="26" t="s">
        <v>212</v>
      </c>
      <c r="D130" s="26" t="s">
        <v>149</v>
      </c>
      <c r="E130" s="22">
        <v>1678824</v>
      </c>
      <c r="F130" s="23">
        <v>1678824</v>
      </c>
    </row>
    <row r="131" spans="1:8" ht="54" customHeight="1">
      <c r="A131" s="33" t="s">
        <v>214</v>
      </c>
      <c r="B131" s="26" t="s">
        <v>34</v>
      </c>
      <c r="C131" s="26" t="s">
        <v>215</v>
      </c>
      <c r="D131" s="26" t="s">
        <v>149</v>
      </c>
      <c r="E131" s="22">
        <v>43350420</v>
      </c>
      <c r="F131" s="23">
        <v>43207541</v>
      </c>
    </row>
    <row r="132" spans="1:8" ht="31.5" customHeight="1">
      <c r="A132" s="33" t="s">
        <v>216</v>
      </c>
      <c r="B132" s="26" t="s">
        <v>98</v>
      </c>
      <c r="C132" s="26" t="s">
        <v>217</v>
      </c>
      <c r="D132" s="26" t="s">
        <v>149</v>
      </c>
      <c r="E132" s="22">
        <v>8381790</v>
      </c>
      <c r="F132" s="23">
        <v>8381790</v>
      </c>
    </row>
    <row r="133" spans="1:8" ht="41.25" customHeight="1">
      <c r="A133" s="33" t="s">
        <v>218</v>
      </c>
      <c r="B133" s="26" t="s">
        <v>220</v>
      </c>
      <c r="C133" s="26" t="s">
        <v>219</v>
      </c>
      <c r="D133" s="26" t="s">
        <v>149</v>
      </c>
      <c r="E133" s="22">
        <v>33502139</v>
      </c>
      <c r="F133" s="23">
        <v>32465543</v>
      </c>
    </row>
    <row r="134" spans="1:8" ht="56.25" customHeight="1">
      <c r="A134" s="33" t="s">
        <v>221</v>
      </c>
      <c r="B134" s="26" t="s">
        <v>98</v>
      </c>
      <c r="C134" s="26" t="s">
        <v>222</v>
      </c>
      <c r="D134" s="26" t="s">
        <v>149</v>
      </c>
      <c r="E134" s="22">
        <v>1648300</v>
      </c>
      <c r="F134" s="23">
        <v>1648300</v>
      </c>
    </row>
    <row r="135" spans="1:8" ht="57.75" customHeight="1">
      <c r="A135" s="33" t="s">
        <v>223</v>
      </c>
      <c r="B135" s="26" t="s">
        <v>49</v>
      </c>
      <c r="C135" s="26" t="s">
        <v>224</v>
      </c>
      <c r="D135" s="26" t="s">
        <v>149</v>
      </c>
      <c r="E135" s="22">
        <v>259171401</v>
      </c>
      <c r="F135" s="23">
        <v>259171401</v>
      </c>
    </row>
    <row r="136" spans="1:8" ht="46.5" customHeight="1">
      <c r="A136" s="33" t="s">
        <v>225</v>
      </c>
      <c r="B136" s="26" t="s">
        <v>98</v>
      </c>
      <c r="C136" s="26" t="s">
        <v>226</v>
      </c>
      <c r="D136" s="26" t="s">
        <v>149</v>
      </c>
      <c r="E136" s="22">
        <v>10885000</v>
      </c>
      <c r="F136" s="23">
        <v>10885000</v>
      </c>
    </row>
    <row r="137" spans="1:8" ht="57" customHeight="1">
      <c r="A137" s="33" t="s">
        <v>227</v>
      </c>
      <c r="B137" s="26" t="s">
        <v>180</v>
      </c>
      <c r="C137" s="26" t="s">
        <v>228</v>
      </c>
      <c r="D137" s="26" t="s">
        <v>149</v>
      </c>
      <c r="E137" s="22">
        <v>15861000</v>
      </c>
      <c r="F137" s="23">
        <v>15861000</v>
      </c>
    </row>
    <row r="138" spans="1:8" ht="30.75" customHeight="1">
      <c r="A138" s="33" t="s">
        <v>229</v>
      </c>
      <c r="B138" s="26" t="s">
        <v>231</v>
      </c>
      <c r="C138" s="26" t="s">
        <v>230</v>
      </c>
      <c r="D138" s="26" t="s">
        <v>149</v>
      </c>
      <c r="E138" s="22">
        <v>31868300</v>
      </c>
      <c r="F138" s="23">
        <v>31868298</v>
      </c>
    </row>
    <row r="139" spans="1:8" ht="16.5" customHeight="1">
      <c r="A139" s="33" t="s">
        <v>232</v>
      </c>
      <c r="B139" s="26" t="s">
        <v>98</v>
      </c>
      <c r="C139" s="26" t="s">
        <v>233</v>
      </c>
      <c r="D139" s="26" t="s">
        <v>149</v>
      </c>
      <c r="E139" s="22">
        <v>17153900</v>
      </c>
      <c r="F139" s="23">
        <v>9693655.6199999992</v>
      </c>
    </row>
    <row r="140" spans="1:8" ht="17.25" customHeight="1">
      <c r="A140" s="53" t="s">
        <v>271</v>
      </c>
      <c r="B140" s="54"/>
      <c r="C140" s="55"/>
      <c r="D140" s="20" t="s">
        <v>234</v>
      </c>
      <c r="E140" s="25">
        <f>SUM(E141:E149)</f>
        <v>941357960</v>
      </c>
      <c r="F140" s="25">
        <f>SUM(F141:F149)</f>
        <v>941357761.55999994</v>
      </c>
      <c r="G140" s="13"/>
      <c r="H140" s="13"/>
    </row>
    <row r="141" spans="1:8">
      <c r="A141" s="32" t="s">
        <v>235</v>
      </c>
      <c r="B141" s="26" t="s">
        <v>65</v>
      </c>
      <c r="C141" s="26" t="s">
        <v>236</v>
      </c>
      <c r="D141" s="26" t="s">
        <v>234</v>
      </c>
      <c r="E141" s="22">
        <v>10000000</v>
      </c>
      <c r="F141" s="23">
        <v>10000000</v>
      </c>
    </row>
    <row r="142" spans="1:8" ht="16.5" customHeight="1">
      <c r="A142" s="32" t="s">
        <v>237</v>
      </c>
      <c r="B142" s="26" t="s">
        <v>65</v>
      </c>
      <c r="C142" s="26" t="s">
        <v>238</v>
      </c>
      <c r="D142" s="26" t="s">
        <v>234</v>
      </c>
      <c r="E142" s="22">
        <v>850000</v>
      </c>
      <c r="F142" s="23">
        <v>850000</v>
      </c>
    </row>
    <row r="143" spans="1:8" ht="31.5" customHeight="1">
      <c r="A143" s="32" t="s">
        <v>239</v>
      </c>
      <c r="B143" s="26" t="s">
        <v>65</v>
      </c>
      <c r="C143" s="26" t="s">
        <v>240</v>
      </c>
      <c r="D143" s="26" t="s">
        <v>234</v>
      </c>
      <c r="E143" s="22">
        <v>597960</v>
      </c>
      <c r="F143" s="23">
        <v>597960</v>
      </c>
    </row>
    <row r="144" spans="1:8" ht="32.25" customHeight="1">
      <c r="A144" s="32" t="s">
        <v>241</v>
      </c>
      <c r="B144" s="26" t="s">
        <v>65</v>
      </c>
      <c r="C144" s="26" t="s">
        <v>242</v>
      </c>
      <c r="D144" s="26" t="s">
        <v>234</v>
      </c>
      <c r="E144" s="22">
        <v>1800000</v>
      </c>
      <c r="F144" s="23">
        <v>1800000</v>
      </c>
    </row>
    <row r="145" spans="1:6" ht="70.5" customHeight="1">
      <c r="A145" s="32" t="s">
        <v>243</v>
      </c>
      <c r="B145" s="26" t="s">
        <v>98</v>
      </c>
      <c r="C145" s="26" t="s">
        <v>244</v>
      </c>
      <c r="D145" s="26" t="s">
        <v>234</v>
      </c>
      <c r="E145" s="22">
        <v>900000</v>
      </c>
      <c r="F145" s="23">
        <v>900000</v>
      </c>
    </row>
    <row r="146" spans="1:6" ht="42.75" customHeight="1">
      <c r="A146" s="32" t="s">
        <v>245</v>
      </c>
      <c r="B146" s="26" t="s">
        <v>88</v>
      </c>
      <c r="C146" s="26" t="s">
        <v>246</v>
      </c>
      <c r="D146" s="26" t="s">
        <v>234</v>
      </c>
      <c r="E146" s="22">
        <v>100000000</v>
      </c>
      <c r="F146" s="23">
        <v>100000000</v>
      </c>
    </row>
    <row r="147" spans="1:6" ht="41.25" customHeight="1">
      <c r="A147" s="32" t="s">
        <v>275</v>
      </c>
      <c r="B147" s="26" t="s">
        <v>88</v>
      </c>
      <c r="C147" s="26" t="s">
        <v>91</v>
      </c>
      <c r="D147" s="26" t="s">
        <v>234</v>
      </c>
      <c r="E147" s="22">
        <v>499010000</v>
      </c>
      <c r="F147" s="23">
        <v>499009801.56</v>
      </c>
    </row>
    <row r="148" spans="1:6" ht="55.5" customHeight="1">
      <c r="A148" s="32" t="s">
        <v>247</v>
      </c>
      <c r="B148" s="26" t="s">
        <v>88</v>
      </c>
      <c r="C148" s="26" t="s">
        <v>248</v>
      </c>
      <c r="D148" s="26" t="s">
        <v>234</v>
      </c>
      <c r="E148" s="22">
        <v>40000000</v>
      </c>
      <c r="F148" s="23">
        <v>40000000</v>
      </c>
    </row>
    <row r="149" spans="1:6" ht="58.5" customHeight="1">
      <c r="A149" s="32" t="s">
        <v>249</v>
      </c>
      <c r="B149" s="26" t="s">
        <v>52</v>
      </c>
      <c r="C149" s="26" t="s">
        <v>250</v>
      </c>
      <c r="D149" s="26" t="s">
        <v>234</v>
      </c>
      <c r="E149" s="22">
        <v>288200000</v>
      </c>
      <c r="F149" s="23">
        <v>288200000</v>
      </c>
    </row>
    <row r="150" spans="1:6" ht="29.25" customHeight="1">
      <c r="A150" s="35"/>
      <c r="B150" s="35"/>
      <c r="C150" s="35"/>
      <c r="D150" s="35"/>
      <c r="E150" s="35"/>
      <c r="F150" s="35"/>
    </row>
    <row r="151" spans="1:6" s="6" customFormat="1" ht="15.75">
      <c r="A151" s="14" t="s">
        <v>272</v>
      </c>
      <c r="B151" s="15"/>
      <c r="C151" s="16"/>
      <c r="D151" s="16"/>
      <c r="E151" s="17"/>
      <c r="F151" s="18"/>
    </row>
    <row r="152" spans="1:6" s="6" customFormat="1" ht="15.75">
      <c r="A152" s="14" t="s">
        <v>288</v>
      </c>
      <c r="B152" s="15"/>
      <c r="C152" s="16"/>
      <c r="D152" s="16"/>
      <c r="E152" s="17"/>
      <c r="F152" s="18"/>
    </row>
    <row r="153" spans="1:6" s="6" customFormat="1">
      <c r="A153" s="64" t="s">
        <v>289</v>
      </c>
      <c r="B153" s="15"/>
      <c r="C153" s="16"/>
      <c r="D153" s="16"/>
      <c r="E153" s="17"/>
      <c r="F153" s="18"/>
    </row>
    <row r="154" spans="1:6" s="6" customFormat="1">
      <c r="A154" s="17"/>
      <c r="B154" s="19"/>
      <c r="C154" s="15"/>
      <c r="D154" s="16"/>
      <c r="E154" s="16"/>
      <c r="F154" s="18"/>
    </row>
    <row r="155" spans="1:6" s="61" customFormat="1" ht="15.75" customHeight="1">
      <c r="A155" s="59" t="s">
        <v>284</v>
      </c>
      <c r="B155" s="60" t="s">
        <v>285</v>
      </c>
      <c r="C155" s="60"/>
      <c r="D155" s="60"/>
      <c r="E155" s="60"/>
    </row>
    <row r="156" spans="1:6" s="61" customFormat="1" ht="15.95" customHeight="1">
      <c r="A156" s="59" t="s">
        <v>287</v>
      </c>
      <c r="B156" s="60" t="s">
        <v>285</v>
      </c>
      <c r="C156" s="60"/>
      <c r="D156" s="60"/>
      <c r="E156" s="60"/>
    </row>
    <row r="157" spans="1:6" s="61" customFormat="1" ht="14.1" customHeight="1">
      <c r="A157" s="65" t="s">
        <v>286</v>
      </c>
      <c r="B157" s="63"/>
      <c r="C157" s="63"/>
      <c r="D157" s="62"/>
    </row>
    <row r="160" spans="1:6">
      <c r="C160" s="34"/>
    </row>
  </sheetData>
  <mergeCells count="17">
    <mergeCell ref="A155:E155"/>
    <mergeCell ref="A156:E156"/>
    <mergeCell ref="A150:F150"/>
    <mergeCell ref="A4:F4"/>
    <mergeCell ref="A7:D7"/>
    <mergeCell ref="A8:C8"/>
    <mergeCell ref="A1:F1"/>
    <mergeCell ref="A2:F2"/>
    <mergeCell ref="A3:F3"/>
    <mergeCell ref="A90:C90"/>
    <mergeCell ref="A100:C100"/>
    <mergeCell ref="A140:C140"/>
    <mergeCell ref="A9:C9"/>
    <mergeCell ref="A11:C11"/>
    <mergeCell ref="A15:C15"/>
    <mergeCell ref="A16:C16"/>
    <mergeCell ref="A64:C64"/>
  </mergeCells>
  <pageMargins left="0.70866141732283472" right="0.70866141732283472" top="0.55118110236220474" bottom="0.35433070866141736" header="0.31496062992125984" footer="0.31496062992125984"/>
  <pageSetup paperSize="9" scale="75" fitToHeight="0" orientation="portrait" r:id="rId1"/>
  <headerFooter differentFirst="1">
    <oddHeader>&amp;C&amp;P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4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DateInfo&gt;&#10;    &lt;string&gt;01.01.2021&lt;/string&gt;&#10;    &lt;string&gt;31.12.2021&lt;/string&gt;&#10;  &lt;/DateInfo&gt;&#10;  &lt;Code&gt;MAKET_GENERATOR&lt;/Code&gt;&#10;  &lt;ObjectCode&gt;MAKET_GENERATOR&lt;/ObjectCode&gt;&#10;  &lt;DocName&gt;Генератор отчетов (с использованием макета)&lt;/DocName&gt;&#10;  &lt;VariantName&gt;МБТ в расходах - 2019 Ляхова&lt;/VariantName&gt;&#10;  &lt;VariantLink&gt;1970&lt;/VariantLink&gt;&#10;  &lt;ReportCode&gt;MAKET_3c6b2ecc_317b_44e6_ae21_272449f0ef0c&lt;/ReportCode&gt;&#10;  &lt;SvodReportLink xsi:nil=&quot;true&quot; /&gt;&#10;  &lt;ReportLink xsi:nil=&quot;true&quot; /&gt;&#10;  &lt;Note&gt;Отсутствует идентификатор для определения принадлежности отчёта к корреспонденту и бюджету. Ссылки на корреспондента и бюджет взяты по умолчанию: corr, bcorr.&lt;/Note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D359F86D-50FB-45C8-87AD-98B352B4302D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Документ</vt:lpstr>
      <vt:lpstr>Документ!Область_печати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Кристина А. Ляхова</dc:creator>
  <cp:lastModifiedBy>Lyahova_K</cp:lastModifiedBy>
  <cp:lastPrinted>2022-04-07T08:05:26Z</cp:lastPrinted>
  <dcterms:created xsi:type="dcterms:W3CDTF">2022-03-01T12:31:40Z</dcterms:created>
  <dcterms:modified xsi:type="dcterms:W3CDTF">2022-04-07T08:11:13Z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Генератор отчетов (с использованием макета)</vt:lpwstr>
  </property>
  <property fmtid="{D5CDD505-2E9C-101B-9397-08002B2CF9AE}" pid="3" name="Версия клиента">
    <vt:lpwstr>21.2.10.1272 (.NET 4.0)</vt:lpwstr>
  </property>
  <property fmtid="{D5CDD505-2E9C-101B-9397-08002B2CF9AE}" pid="4" name="Версия базы">
    <vt:lpwstr>21.1.1422.717320228</vt:lpwstr>
  </property>
  <property fmtid="{D5CDD505-2E9C-101B-9397-08002B2CF9AE}" pid="5" name="Тип сервера">
    <vt:lpwstr>MSSQL</vt:lpwstr>
  </property>
  <property fmtid="{D5CDD505-2E9C-101B-9397-08002B2CF9AE}" pid="6" name="Сервер">
    <vt:lpwstr>smartsrv</vt:lpwstr>
  </property>
  <property fmtid="{D5CDD505-2E9C-101B-9397-08002B2CF9AE}" pid="7" name="База">
    <vt:lpwstr>bks_2021</vt:lpwstr>
  </property>
  <property fmtid="{D5CDD505-2E9C-101B-9397-08002B2CF9AE}" pid="8" name="Пользователь">
    <vt:lpwstr>ляховака</vt:lpwstr>
  </property>
  <property fmtid="{D5CDD505-2E9C-101B-9397-08002B2CF9AE}" pid="9" name="Имя варианта">
    <vt:lpwstr>МБТ в расходах - 2019 Ляхова</vt:lpwstr>
  </property>
  <property fmtid="{D5CDD505-2E9C-101B-9397-08002B2CF9AE}" pid="10" name="Код отчета">
    <vt:lpwstr>MAKET_3c6b2ecc_317b_44e6_ae21_272449f0ef0c</vt:lpwstr>
  </property>
  <property fmtid="{D5CDD505-2E9C-101B-9397-08002B2CF9AE}" pid="11" name="Локальная база">
    <vt:lpwstr>не используется</vt:lpwstr>
  </property>
</Properties>
</file>