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05" yWindow="-45" windowWidth="14415" windowHeight="12765"/>
  </bookViews>
  <sheets>
    <sheet name="Лист2" sheetId="5" r:id="rId1"/>
  </sheets>
  <definedNames>
    <definedName name="_xlnm.Print_Titles" localSheetId="0">Лист2!$3:$5</definedName>
    <definedName name="_xlnm.Print_Area" localSheetId="0">Лист2!$A$1:$I$278</definedName>
  </definedNames>
  <calcPr calcId="125725"/>
</workbook>
</file>

<file path=xl/calcChain.xml><?xml version="1.0" encoding="utf-8"?>
<calcChain xmlns="http://schemas.openxmlformats.org/spreadsheetml/2006/main">
  <c r="F138" i="5"/>
  <c r="G138"/>
  <c r="F7"/>
  <c r="F9"/>
  <c r="F10"/>
  <c r="F12"/>
  <c r="F13"/>
  <c r="F15"/>
  <c r="F16"/>
  <c r="F21"/>
  <c r="F22"/>
  <c r="F23"/>
  <c r="F24"/>
  <c r="F28"/>
  <c r="F29"/>
  <c r="F36"/>
  <c r="F38"/>
  <c r="F39"/>
  <c r="F40"/>
  <c r="F41"/>
  <c r="F42"/>
  <c r="F43"/>
  <c r="F45"/>
  <c r="F46"/>
  <c r="F47"/>
  <c r="F48"/>
  <c r="F50"/>
  <c r="F52"/>
  <c r="F53"/>
  <c r="F58"/>
  <c r="F61"/>
  <c r="F63"/>
  <c r="F64"/>
  <c r="F65"/>
  <c r="F67"/>
  <c r="F68"/>
  <c r="F69"/>
  <c r="F74"/>
  <c r="F76"/>
  <c r="F77"/>
  <c r="F78"/>
  <c r="F79"/>
  <c r="F81"/>
  <c r="F83"/>
  <c r="F85"/>
  <c r="F86"/>
  <c r="F88"/>
  <c r="F89"/>
  <c r="F90"/>
  <c r="F92"/>
  <c r="F93"/>
  <c r="F98"/>
  <c r="F99"/>
  <c r="F100"/>
  <c r="F102"/>
  <c r="F104"/>
  <c r="F108"/>
  <c r="F111"/>
  <c r="F112"/>
  <c r="F117"/>
  <c r="F118"/>
  <c r="F119"/>
  <c r="F120"/>
  <c r="F122"/>
  <c r="F124"/>
  <c r="F125"/>
  <c r="F126"/>
  <c r="F127"/>
  <c r="F128"/>
  <c r="F129"/>
  <c r="F130"/>
  <c r="F131"/>
  <c r="F132"/>
  <c r="F133"/>
  <c r="F134"/>
  <c r="F140"/>
  <c r="F142"/>
  <c r="F143"/>
  <c r="F144"/>
  <c r="F145"/>
  <c r="F147"/>
  <c r="F151"/>
  <c r="F152"/>
  <c r="F153"/>
  <c r="F154"/>
  <c r="F155"/>
  <c r="F157"/>
  <c r="F162"/>
  <c r="F163"/>
  <c r="F164"/>
  <c r="F165"/>
  <c r="F166"/>
  <c r="F169"/>
  <c r="F170"/>
  <c r="F171"/>
  <c r="F172"/>
  <c r="F173"/>
  <c r="F174"/>
  <c r="F175"/>
  <c r="F176"/>
  <c r="F177"/>
  <c r="F178"/>
  <c r="F179"/>
  <c r="F182"/>
  <c r="F183"/>
  <c r="F184"/>
  <c r="F185"/>
  <c r="F186"/>
  <c r="F187"/>
  <c r="F189"/>
  <c r="F190"/>
  <c r="F191"/>
  <c r="F192"/>
  <c r="F194"/>
  <c r="F195"/>
  <c r="F196"/>
  <c r="F197"/>
  <c r="F199"/>
  <c r="F200"/>
  <c r="F201"/>
  <c r="F202"/>
  <c r="F204"/>
  <c r="F205"/>
  <c r="F206"/>
  <c r="F207"/>
  <c r="F210"/>
  <c r="F211"/>
  <c r="F212"/>
  <c r="F213"/>
  <c r="F214"/>
  <c r="F215"/>
  <c r="F216"/>
  <c r="F217"/>
  <c r="F218"/>
  <c r="F219"/>
  <c r="F220"/>
  <c r="F221"/>
  <c r="F222"/>
  <c r="F223"/>
  <c r="F224"/>
  <c r="F225"/>
  <c r="F227"/>
  <c r="F228"/>
  <c r="F230"/>
  <c r="F233"/>
  <c r="F234"/>
  <c r="F235"/>
  <c r="F236"/>
  <c r="F237"/>
  <c r="F238"/>
  <c r="F239"/>
  <c r="F242"/>
  <c r="F243"/>
  <c r="F244"/>
  <c r="F245"/>
  <c r="F246"/>
  <c r="F247"/>
  <c r="F249"/>
  <c r="F250"/>
  <c r="F251"/>
  <c r="F252"/>
  <c r="F253"/>
  <c r="F257"/>
  <c r="F261"/>
  <c r="F263"/>
  <c r="F264"/>
  <c r="F6"/>
  <c r="G7"/>
  <c r="G9"/>
  <c r="G10"/>
  <c r="G12"/>
  <c r="G13"/>
  <c r="G15"/>
  <c r="G16"/>
  <c r="G21"/>
  <c r="G22"/>
  <c r="G23"/>
  <c r="G24"/>
  <c r="G28"/>
  <c r="G29"/>
  <c r="G36"/>
  <c r="G38"/>
  <c r="G39"/>
  <c r="G40"/>
  <c r="G41"/>
  <c r="G42"/>
  <c r="G43"/>
  <c r="G45"/>
  <c r="G46"/>
  <c r="G47"/>
  <c r="G48"/>
  <c r="G50"/>
  <c r="G52"/>
  <c r="G53"/>
  <c r="G58"/>
  <c r="G61"/>
  <c r="G63"/>
  <c r="G64"/>
  <c r="G65"/>
  <c r="G67"/>
  <c r="G68"/>
  <c r="G69"/>
  <c r="G74"/>
  <c r="G76"/>
  <c r="G77"/>
  <c r="G78"/>
  <c r="G79"/>
  <c r="G81"/>
  <c r="G83"/>
  <c r="G84"/>
  <c r="G85"/>
  <c r="G86"/>
  <c r="G88"/>
  <c r="G89"/>
  <c r="G90"/>
  <c r="G92"/>
  <c r="G93"/>
  <c r="G98"/>
  <c r="G99"/>
  <c r="G100"/>
  <c r="G102"/>
  <c r="G104"/>
  <c r="G106"/>
  <c r="G108"/>
  <c r="G111"/>
  <c r="G112"/>
  <c r="G114"/>
  <c r="G117"/>
  <c r="G118"/>
  <c r="G119"/>
  <c r="G120"/>
  <c r="G122"/>
  <c r="G124"/>
  <c r="G125"/>
  <c r="G126"/>
  <c r="G127"/>
  <c r="G128"/>
  <c r="G129"/>
  <c r="G130"/>
  <c r="G131"/>
  <c r="G132"/>
  <c r="G133"/>
  <c r="G134"/>
  <c r="G140"/>
  <c r="G141"/>
  <c r="G142"/>
  <c r="G143"/>
  <c r="G144"/>
  <c r="G145"/>
  <c r="G147"/>
  <c r="G151"/>
  <c r="G152"/>
  <c r="G153"/>
  <c r="G154"/>
  <c r="G155"/>
  <c r="G157"/>
  <c r="G162"/>
  <c r="G163"/>
  <c r="G164"/>
  <c r="G165"/>
  <c r="G166"/>
  <c r="G169"/>
  <c r="G170"/>
  <c r="G171"/>
  <c r="G172"/>
  <c r="G173"/>
  <c r="G174"/>
  <c r="G175"/>
  <c r="G176"/>
  <c r="G177"/>
  <c r="G178"/>
  <c r="G179"/>
  <c r="G182"/>
  <c r="G183"/>
  <c r="G184"/>
  <c r="G185"/>
  <c r="G186"/>
  <c r="G187"/>
  <c r="G189"/>
  <c r="G190"/>
  <c r="G191"/>
  <c r="G192"/>
  <c r="G194"/>
  <c r="G195"/>
  <c r="G196"/>
  <c r="G197"/>
  <c r="G199"/>
  <c r="G200"/>
  <c r="G201"/>
  <c r="G202"/>
  <c r="G204"/>
  <c r="G205"/>
  <c r="G206"/>
  <c r="G207"/>
  <c r="G210"/>
  <c r="G211"/>
  <c r="G212"/>
  <c r="G213"/>
  <c r="G214"/>
  <c r="G215"/>
  <c r="G216"/>
  <c r="G217"/>
  <c r="G218"/>
  <c r="G219"/>
  <c r="G220"/>
  <c r="G221"/>
  <c r="G222"/>
  <c r="G223"/>
  <c r="G224"/>
  <c r="G225"/>
  <c r="G227"/>
  <c r="G230"/>
  <c r="G231"/>
  <c r="G233"/>
  <c r="G234"/>
  <c r="G235"/>
  <c r="G236"/>
  <c r="G237"/>
  <c r="G238"/>
  <c r="G239"/>
  <c r="G242"/>
  <c r="G243"/>
  <c r="G244"/>
  <c r="G245"/>
  <c r="G246"/>
  <c r="G247"/>
  <c r="G249"/>
  <c r="G250"/>
  <c r="G251"/>
  <c r="G252"/>
  <c r="G253"/>
  <c r="G254"/>
  <c r="G255"/>
  <c r="G256"/>
  <c r="G257"/>
  <c r="G261"/>
  <c r="G263"/>
  <c r="G264"/>
  <c r="G265"/>
  <c r="G266"/>
  <c r="G274"/>
  <c r="G275"/>
  <c r="G6"/>
</calcChain>
</file>

<file path=xl/sharedStrings.xml><?xml version="1.0" encoding="utf-8"?>
<sst xmlns="http://schemas.openxmlformats.org/spreadsheetml/2006/main" count="284" uniqueCount="274">
  <si>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</si>
  <si>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</si>
  <si>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</si>
  <si>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</si>
  <si>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</si>
  <si>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</si>
  <si>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</si>
  <si>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</si>
  <si>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</si>
  <si>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</si>
  <si>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</si>
  <si>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</si>
  <si>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</si>
  <si>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</si>
  <si>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</si>
  <si>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</si>
  <si>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</si>
  <si>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</si>
  <si>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</si>
  <si>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</si>
  <si>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</si>
  <si>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</si>
  <si>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</si>
  <si>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</si>
  <si>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</si>
  <si>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</si>
  <si>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</si>
  <si>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</si>
  <si>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</si>
  <si>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</si>
  <si>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</si>
  <si>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</si>
  <si>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</si>
  <si>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</si>
  <si>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</si>
  <si>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</si>
  <si>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</si>
  <si>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</si>
  <si>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</si>
  <si>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</si>
  <si>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</si>
  <si>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</si>
  <si>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</si>
  <si>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</si>
  <si>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</si>
  <si>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</si>
  <si>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</si>
  <si>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</si>
  <si>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</si>
  <si>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</si>
  <si>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</si>
  <si>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</si>
  <si>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</si>
  <si>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</si>
  <si>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</si>
  <si>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</si>
  <si>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</si>
  <si>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</si>
  <si>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</si>
  <si>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</si>
  <si>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</si>
  <si>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</si>
  <si>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</si>
  <si>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 xml:space="preserve">     в сумме                                        (+/-)</t>
  </si>
  <si>
    <t>Плата за пользование водными объектами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</si>
  <si>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</si>
  <si>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</si>
  <si>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</si>
  <si>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</si>
  <si>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</si>
  <si>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</si>
  <si>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</si>
  <si>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>Налог на добычу полезных ископаемых в виде руды (за исключением окисленных железных руд)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</si>
  <si>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</si>
  <si>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 xml:space="preserve">Денежные средства, полученные от  распоряжения и реализации конфискованного и иного имущества, обращенного в собственность государства </t>
  </si>
  <si>
    <t>доходы от сдачи в аренду имущества, составлюющего казну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</si>
  <si>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</si>
  <si>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 xml:space="preserve">Инициативные платежи 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</si>
  <si>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80%</t>
  </si>
  <si>
    <t>Денежные средства, полученные от реализации иного имущества, обращенного в собственность сельского поселения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</si>
  <si>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</si>
  <si>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</si>
  <si>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</si>
  <si>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</si>
  <si>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</si>
  <si>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</si>
  <si>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</si>
  <si>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</si>
  <si>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</si>
  <si>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</si>
  <si>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</si>
  <si>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</si>
  <si>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</si>
  <si>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</si>
  <si>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</t>
  </si>
  <si>
    <t>Налог на доходы физических лиц в части суммы налога, превышающей 702 тысячи рублей, относящейся к части налоговой базы, превышающей 5 миллионов рублей и составляющей не более 20 миллионов рублей (за исключением налога на доходы физических лиц в отношении доходов, указанных в абзаце тридцать девятом статьи 50 Бюджетного кодекса Российской Федерации, налога на доходы физических лиц в части суммы налога, превышающей 312 тысяч рублей, относящейся к сумме налоговых баз, указанных в пункте 6 статьи 210 Налогового кодекса Российской Федерации, превышающей 2,4 миллиона рублей (за исключением налога на доходы физических лиц в отношении доходов, указанных в абзацах тридцать пятом и тридцать шестом статьи 50 Бюджетного кодекса Российской Федерации), а также налога на доходы физических лиц в отношении доходов физических лиц, не являющихся налоговыми резидентами Российской Федерации, указанных в абзаце девятом пункта 3 статьи 224 Налогового кодекса Российской Федерации, в части суммы налога, превышающей 312 тысяч рублей, относящейся к части налоговой базы, превышающей 2,4 миллиона рублей)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</si>
  <si>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</si>
  <si>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</si>
  <si>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</si>
  <si>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 xml:space="preserve"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
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</si>
  <si>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</si>
  <si>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</si>
  <si>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</si>
  <si>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Фактически поступило с начала года на 01.10.2024</t>
  </si>
  <si>
    <t>Фактически поступило с начала года на 01.10.2025</t>
  </si>
  <si>
    <t>% выполнения фактических поступлений на 01.10.2025 г. к плану 2025 года</t>
  </si>
  <si>
    <t>Отклонения факта на 01.10.2025 от 01.10.2024</t>
  </si>
  <si>
    <t>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</si>
  <si>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</si>
  <si>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</si>
  <si>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</si>
  <si>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бюджетам бюджетной системы  Российской Федерации </t>
  </si>
  <si>
    <t>Дотации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</si>
  <si>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</si>
  <si>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</si>
  <si>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</si>
  <si>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Субсидии бюджетам бюджетной системы  Российской Федерации (межбюджетные субсидии)</t>
  </si>
  <si>
    <t>Субсидии бюджетам на стимулирование увеличения производства картофеля и овощей</t>
  </si>
  <si>
    <t>Субсидии бюджетам на адресное строительство школ в отдельных населенных пунктах с объективно выявленной потребностью инфраструктуры (зданий) школ</t>
  </si>
  <si>
    <t>Субсидии бюджетам на преобразование учебных корпусов и общежитий колледжей как неотъемлемой части учебно-производственного комплекса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</si>
  <si>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</si>
  <si>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</si>
  <si>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на государственную поддержку организаций, входящих в систему спортивной подготовки</t>
  </si>
  <si>
    <t>Субсидии бюджетам субъектов Российской Федерации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</si>
  <si>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</si>
  <si>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</si>
  <si>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финансовое обеспечение мероприятий по модернизации реабилитационных организаций для инвалидов и детей-инвалидов</t>
  </si>
  <si>
    <t>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</si>
  <si>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обеспечению детей с сахарным диабетом 1 типа в возрасте от 2-х до 4-х лет системами непрерывного мониторинга глюкозы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</si>
  <si>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обеспечению детей с сахарным диабетом 1 типа в возрасте от 4-х до 17-ти лет системами непрерывного мониторинга глюкозы</t>
  </si>
  <si>
    <t>Субсидии бюджетам на обеспечение детей с сахарным диабетом 1 типа в возрасте от 2-х до 17-ти лет включительно системами непрерывного мониторинга глюкозы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</si>
  <si>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в сфере здравоохранения (ЕГИСЗ)"</t>
  </si>
  <si>
    <t>Субсидии бюджетам на реализацию программы комплексного развития молодежной политики в субъектах Российской Федерации "Регион для молодых"</t>
  </si>
  <si>
    <t>Субсидии бюджетам субъектов Российской Федерации на финансовое обеспечение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</si>
  <si>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здравпунктов и фельдшерско-акушерских пунктов, врачебных амбулаторий, центров (отделений) общей врачебной практики (семейной медицины),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</si>
  <si>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обеспечение беременных женщин с сахарным диабетом системами непрерывного мониторинга глюкозы</t>
  </si>
  <si>
    <t>Субсидии бюджетам на реализацию мероприятий по модернизации коммунальной инфраструктуры</t>
  </si>
  <si>
    <t>Субсидии бюджетам на создание системы долговременного ухода за гражданами пожилого возраста и инвалидами</t>
  </si>
  <si>
    <t>Субсидии бюджетам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</si>
  <si>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</si>
  <si>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</si>
  <si>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субъектов Российской Федерации на переоснащение медицинских организаций, оказывающих медицинскую помощь больным с онкологическими заболеваниями</t>
  </si>
  <si>
    <t>Субсидии бюджетам на оснащение оборудованием региональных сосудистых центров и первичных сосудистых отделений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</si>
  <si>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</si>
  <si>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</si>
  <si>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обеспечению в амбулаторных условиях противовирусными лекарственными препаратами лиц, находящихся под диспансерным наблюдением, с диагнозом "хронический вирусный гепатит С"</t>
  </si>
  <si>
    <t>Субсидии бюджетам на реализацию организационных мероприятий, связанных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 - Прауэра), а также после трансплантации органов и (или) тканей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</si>
  <si>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</si>
  <si>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</si>
  <si>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</si>
  <si>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</si>
  <si>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на ликвидацию несанкционированных свалок в границах городов и наиболее опасных объектов накопленного вреда окружающей среде</t>
  </si>
  <si>
    <t>Субсидии бюджетам на строительство и реконструкцию (модернизацию) объектов питьевого водоснабжения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</si>
  <si>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</si>
  <si>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на 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</si>
  <si>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</si>
  <si>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в целях достижения результатов федерального проекта "Производительность труда"</t>
  </si>
  <si>
    <t>Субсидии бюджетам на повышение эффективности службы занятости</t>
  </si>
  <si>
    <t>Субсидии бюджетам на организацию профессионального обучения и дополнительного профессионального образования работников организаций оборонно-промышленного комплекса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</si>
  <si>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</si>
  <si>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реализацию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</si>
  <si>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</si>
  <si>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новых мест в общеобразовательных организациях в связи с ростом числа обучающихся, вызванным демографическим фактором</t>
  </si>
  <si>
    <t>Субсидии бюджетам на софинансирование региональных программ по повышению рождаемости в субъектах Российской Федерации, в которых суммарный коэффициент рождаемости ниже среднероссийского уровня</t>
  </si>
  <si>
    <t>Субсидии бюджетам на создание женских консультаций, в том числе в составе других организаций, для оказания медицинской помощи женщинам, в том числе проживающим в сельской местности, поселках городского типа и малых городах</t>
  </si>
  <si>
    <t>Субсидии бюджетам на осуществление капитального ремонта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</si>
  <si>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Субсидии бюджетам на модернизацию региональных и муниципальных библиотек</t>
  </si>
  <si>
    <t>Субсидии бюджетам на создание школ креативных индустрий</t>
  </si>
  <si>
    <t>Субсидии бюджетам на финансовое обеспечение (возмещение) производителям зерновых культур части затрат на производство и реализацию зерновых культур</t>
  </si>
  <si>
    <t>Субсидии бюджетам на реализацию региональных проектов модернизации первичного звена здравоохранения</t>
  </si>
  <si>
    <t>Субсидии бюджетам на развитие транспортной инфраструктуры на сельских территориях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</si>
  <si>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</si>
  <si>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Субсидии бюджетам на приведение в нормативное состояние автомобильных дорог и искусственных дорожных сооружений</t>
  </si>
  <si>
    <t>Субсидии бюджетам в целях обеспечения реализации инфраструктурных проектов, направленных на комплексное развитие городского наземного электрического транспорта и автомобильного транспорта общего пользования, выполнение работ по освещению и благоустройству территорий, а также на закупку автобусов, приводимых в движение электрической энергией от батареи, заряжаемой от внешнего источника (электробусов), и объектов зарядной инфраструктуры для них</t>
  </si>
  <si>
    <t>Субсидии бюджетам субъектов Российской Федерации в целях софинансирования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</si>
  <si>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субъектов Российской Федерации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</si>
  <si>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</si>
  <si>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Субсидии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</si>
  <si>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Субсидии бюджетам на возмещение части затрат на уплату процентов по инвестиционным кредитам (займам) в агропромышленном комплексе</t>
  </si>
  <si>
    <t>Субсидии бюджетам на развитие и приведение в нормативное состояние автомобильных дорог регионального или межмуниципального, местного значения, включающих искусственные дорожные сооружения</t>
  </si>
  <si>
    <t>Субсидии бюджетам на создание виртуальных концертных залов</t>
  </si>
  <si>
    <t>Субсидии бюджетам на создание модельных муниципальных библиотек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</si>
  <si>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</si>
  <si>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</si>
  <si>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</si>
  <si>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Субсидии бюджетам в целях софинансирования расходных обязательств субъектов Российской Федерации по возмещению части прямых понесенных затрат на создание и (или) модернизацию объектов агропромышленного комплекса,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</t>
  </si>
  <si>
    <t>Субсидии бюджетам на создание системы поддержки фермеров и развитие сельской кооперации</t>
  </si>
  <si>
    <t>Субсидии бюджетам в целях софинансирования расходных обязательств субъектов Российской Федерации и города Байконура, возникающих при реализации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</si>
  <si>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Субсидии бюджетам на реализацию мероприятий по обеспечению жильем молодых семей</t>
  </si>
  <si>
    <t>Субсидии бюджетам на поддержку приоритетных направлений агропромышленного комплекса и развитие малых форм хозяйствования</t>
  </si>
  <si>
    <t>Субсидии бюджетам на проведение комплексных кадастровых работ</t>
  </si>
  <si>
    <t>Субсидии бюджетам на развитие сети учреждений культурно-досугового типа</t>
  </si>
  <si>
    <t>Субсидии бюджетам на реализацию мероприятий субъектов Российской Федерации в сфере реабилитации и абилитации инвалидов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</si>
  <si>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</si>
  <si>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</si>
  <si>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</si>
  <si>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>Субсидии бюджетам на реализацию мероприятий по содействию повышения кадровой обеспеченности предприятий агропромышленного комплекса</t>
  </si>
  <si>
    <t>Субсидии бюджетам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</t>
  </si>
  <si>
    <t xml:space="preserve">Субсидии бюджетам на организацию центров здоровья для взрослых на базе отделений (кабинетов) медицинской профилактики в центральных районных и районных больницах, в том числе в удаленных населенных пунктах, а также оснащение (дооснащение) оборудованием для выявления и коррекции факторов риска развития хронических </t>
  </si>
  <si>
    <t>Субсидии бюджетам на поддержку работников отрасли культуры, прибывших (переехавших) в населенные пункты регионов Российской Федерации с числом жителей до 50 тысяч человек</t>
  </si>
  <si>
    <t>Субсидии бюджетам субъектов Российской Федерации на создание модульных некапитальных средств размещения при реализации инвестиционных проектов</t>
  </si>
  <si>
    <t xml:space="preserve">Субсидии бюджетам на государственную поддержку малого и среднего предпринимательства в субъектах Российской Федерации, а также лиц применяющих специальный налоговый режим "Налог на профессиональный доход",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</si>
  <si>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</si>
  <si>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</si>
  <si>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субъектов Российской Федерации на достижение показателей государственной программы Российской Федерации "Развитие туризма"</t>
  </si>
  <si>
    <t>Субсидии бюджетам на оснащение предметных кабинетов общеобразовательных организаций средствами обучения и воспитания</t>
  </si>
  <si>
    <t>Субсидии бюджетам на обеспечение комплексного развития сельских территорий</t>
  </si>
  <si>
    <t>Субсидии бюджетам на модернизацию региональных и муниципальных театров</t>
  </si>
  <si>
    <t>Субсидии бюджетам на оснащение региональных и муниципальных театров, находящихся в городах с численностью населения более 300 тысяч человек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</si>
  <si>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</si>
  <si>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техническое оснащение региональных и муниципальных музеев</t>
  </si>
  <si>
    <t>Субсидии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</si>
  <si>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Субсидии бюджетам на модернизацию региональных и муниципальных музеев</t>
  </si>
  <si>
    <t>Субсидии бюджетам на проведение мелиоративных мероприятий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</si>
  <si>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</si>
  <si>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</si>
  <si>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софинансирование закупки и монтажа оборудования для создания "умных" спортивных площадок</t>
  </si>
  <si>
    <t>Субсидии бюджетам на софинансирование создания (реконструкции) объектов спортивной инфраструктуры массового спорта на основании соглашений о государственно-частном (муниципально-частном) партнерстве или концессионных соглашений</t>
  </si>
  <si>
    <t>Субсидии бюджетам на развитие зарядной инфраструктуры для электромобилей</t>
  </si>
  <si>
    <t>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</si>
  <si>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</si>
  <si>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</si>
  <si>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</si>
  <si>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Субсидии бюджетам за счет средств резервного фонда Правительства Российской Федерации</t>
  </si>
  <si>
    <t>Прочие субсидии</t>
  </si>
  <si>
    <t>Субвенции бюджетам бюджетной системы Российской Федерации</t>
  </si>
  <si>
    <t>Субвенции бюджетам на улучшение экологического состояния гидрографической сети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</si>
  <si>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</si>
  <si>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</si>
  <si>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приобретение беспилотных авиационных систем органами исполнительной власти субъектов Российской Федерации в области лесных отношений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</si>
  <si>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</si>
  <si>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</si>
  <si>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 xml:space="preserve"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
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</si>
  <si>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</si>
  <si>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</si>
  <si>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</si>
  <si>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</si>
  <si>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Субвенции бюджетам на оплату жилищно-коммунальных услуг отдельным категориям граждан</t>
  </si>
  <si>
    <t>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</t>
  </si>
  <si>
    <t>Субвенции бюджетам на осуществление мер пожарной безопасности и тушение лесных пожаров</t>
  </si>
  <si>
    <t>Субвенции бюджетам на увеличение площади лесовосстановления</t>
  </si>
  <si>
    <t>Субвенции бюджетам на проведение мероприятий по увеличению площади лесовосстановления на лесных участках, не переданных в аренду, в том числе вокруг городов и промышленных центров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</si>
  <si>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</si>
  <si>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Единая субвенция бюджетам субъектов Российской Федерации и бюджету города Байконура</t>
  </si>
  <si>
    <t>Иные межбюджетные трансферты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</si>
  <si>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</si>
  <si>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субъектов Российской Федерации в целях софинансирования расходных обязательств отдельных субъектов Российской Федерации по финансовому обеспечению осуществления социальной выплаты медицинским и иным работникам, оказывающим медицинскую помощь (участвующим в оказании и обеспечивающим оказание медицинской помощи) лицам, получившим ранения (увечья, травмы, контузии) в ходе специальной военной операции, а также проводящим и участвующим в проведении судебно-медицинской экспертизы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</si>
  <si>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</si>
  <si>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</si>
  <si>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</si>
  <si>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Межбюджетные трансферты, передаваемые бюджетам субъектов Российской Федерации на социальную поддержку Героев Советского Союза, Героев Российской Федерации и полных кавалеров ордена Славы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</si>
  <si>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</si>
  <si>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а также после трансплантации органов и (или) тканей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</si>
  <si>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</si>
  <si>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</si>
  <si>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города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</si>
  <si>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 бюджетам на осуществление медицинской деятельности, связанной с донорством органов человека в целях трансплантации (пересадки)</t>
  </si>
  <si>
    <t>Межбюджетные трансферты, передаваемые бюджетам, за счет средств резервного фонда Правительства Российской Федерации</t>
  </si>
  <si>
    <t>Прочие межбюджетные трансферты, передаваемые бюджетам</t>
  </si>
  <si>
    <t>БЕЗВОЗМЕЗДНЫЕ ПОСТУПЛЕНИЯ ОТ ГОСУДАРСТВЕННЫХ (МУНИЦИПАЛЬНЫХ) ОРГАНИЗАЦИЙ</t>
  </si>
  <si>
    <t>Безвозмездные поступления в бюджеты субъектов Российской Федерации от публично-правовой компании "Фонд развития территорий"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</si>
  <si>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публично-правовой компании "Фонд развития территорий" на обеспечение мероприятий по модернизации систем коммунальной инфраструктуры</t>
  </si>
  <si>
    <t>Прочие 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</si>
  <si>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ОТ НЕГОСУДАРСТВЕННЫХ ОРГАНИЗАЦИЙ</t>
  </si>
  <si>
    <t>ПРОЧИЕ БЕЗВОЗМЕЗДНЫЕ ПОСТУПЛЕНИЯ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</si>
  <si>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</si>
  <si>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</si>
  <si>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</si>
  <si>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*в соответствии с Законом Курской области от 16.12.2024 № 111-ЗКО «Об областном бюджете на 2025 год и на плановый период 2026 и 2027 годов»</t>
  </si>
  <si>
    <t>**в соответствии с Законом Курской области от 14.05.2025 № 28-ЗКО «О внесении изменений в Закон Курской области «Об областном бюджете на 2025 год и на плановый период 2026 и 2027 годов»»</t>
  </si>
  <si>
    <t xml:space="preserve">Уточненные параметры бюджета области с учетом внесенных изменений                              (в ред. № 28-ЗКО от 14.05.2025)**  </t>
  </si>
  <si>
    <t>Утверждено в бюджете на 2025 год (№ 111-ЗКО от 16.12.2024)*</t>
  </si>
  <si>
    <t>% выполнения фактических поступлений на 01.10.2025 г. к уточненному плану 2025 года</t>
  </si>
  <si>
    <t xml:space="preserve">Поступление  доходов в областной бюджет Курской области                                                                                                  
за 9 месяцев 2025 года в сравнении с плановыми значениями и соответствующим периодом прошлого года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</si>
</sst>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7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22" fillId="0" borderId="0"/>
  </cellStyleXfs>
  <cellXfs count="115">
    <xf numFmtId="0" fontId="0" fillId="0" borderId="0" xfId="0"/>
    <xf numFmtId="0" fontId="0" fillId="0" borderId="0" xfId="0" applyFill="1"/>
    <xf numFmtId="0" fontId="8" fillId="0" borderId="0" xfId="0" applyFont="1"/>
    <xf numFmtId="0" fontId="9" fillId="0" borderId="0" xfId="0" applyFont="1"/>
    <xf numFmtId="0" fontId="0" fillId="0" borderId="0" xfId="0" applyFill="1" applyAlignment="1">
      <alignment horizontal="right" vertical="center"/>
    </xf>
    <xf numFmtId="0" fontId="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16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3" fontId="0" fillId="0" borderId="0" xfId="0" applyNumberFormat="1"/>
    <xf numFmtId="3" fontId="7" fillId="2" borderId="1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0" fontId="10" fillId="0" borderId="0" xfId="0" applyFont="1" applyFill="1" applyBorder="1" applyAlignment="1">
      <alignment horizontal="center" vertical="center" wrapText="1"/>
    </xf>
    <xf numFmtId="3" fontId="12" fillId="0" borderId="0" xfId="0" applyNumberFormat="1" applyFont="1" applyAlignment="1"/>
    <xf numFmtId="3" fontId="5" fillId="2" borderId="1" xfId="0" applyNumberFormat="1" applyFont="1" applyFill="1" applyBorder="1" applyAlignment="1">
      <alignment horizontal="right" vertical="center" wrapText="1"/>
    </xf>
    <xf numFmtId="3" fontId="14" fillId="2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13" fillId="2" borderId="1" xfId="0" applyNumberFormat="1" applyFont="1" applyFill="1" applyBorder="1" applyAlignment="1">
      <alignment horizontal="left" vertical="center" wrapText="1"/>
    </xf>
    <xf numFmtId="0" fontId="20" fillId="2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23" fillId="2" borderId="1" xfId="1" applyNumberFormat="1" applyFont="1" applyFill="1" applyBorder="1" applyAlignment="1">
      <alignment wrapText="1"/>
    </xf>
    <xf numFmtId="3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right"/>
    </xf>
    <xf numFmtId="0" fontId="23" fillId="2" borderId="1" xfId="1" applyNumberFormat="1" applyFont="1" applyFill="1" applyBorder="1" applyAlignment="1">
      <alignment horizontal="center" vertical="center" wrapText="1"/>
    </xf>
    <xf numFmtId="0" fontId="24" fillId="2" borderId="1" xfId="1" applyNumberFormat="1" applyFont="1" applyFill="1" applyBorder="1" applyAlignment="1">
      <alignment wrapText="1"/>
    </xf>
    <xf numFmtId="3" fontId="25" fillId="2" borderId="1" xfId="0" applyNumberFormat="1" applyFont="1" applyFill="1" applyBorder="1" applyAlignment="1">
      <alignment horizontal="right"/>
    </xf>
    <xf numFmtId="0" fontId="26" fillId="2" borderId="1" xfId="1" applyNumberFormat="1" applyFont="1" applyFill="1" applyBorder="1" applyAlignment="1">
      <alignment wrapText="1"/>
    </xf>
    <xf numFmtId="3" fontId="18" fillId="2" borderId="1" xfId="0" applyNumberFormat="1" applyFont="1" applyFill="1" applyBorder="1" applyAlignment="1">
      <alignment horizontal="right"/>
    </xf>
    <xf numFmtId="3" fontId="18" fillId="0" borderId="1" xfId="0" applyNumberFormat="1" applyFont="1" applyFill="1" applyBorder="1" applyAlignment="1">
      <alignment horizontal="right"/>
    </xf>
    <xf numFmtId="0" fontId="26" fillId="0" borderId="1" xfId="1" applyNumberFormat="1" applyFont="1" applyFill="1" applyBorder="1" applyAlignment="1">
      <alignment wrapText="1"/>
    </xf>
    <xf numFmtId="0" fontId="18" fillId="0" borderId="1" xfId="1" applyNumberFormat="1" applyFont="1" applyFill="1" applyBorder="1" applyAlignment="1">
      <alignment wrapText="1"/>
    </xf>
    <xf numFmtId="3" fontId="18" fillId="0" borderId="0" xfId="0" applyNumberFormat="1" applyFont="1" applyFill="1" applyBorder="1" applyAlignment="1">
      <alignment horizontal="right"/>
    </xf>
    <xf numFmtId="0" fontId="18" fillId="2" borderId="2" xfId="0" applyFont="1" applyFill="1" applyBorder="1" applyAlignment="1">
      <alignment wrapText="1"/>
    </xf>
    <xf numFmtId="0" fontId="21" fillId="0" borderId="0" xfId="0" applyFont="1"/>
    <xf numFmtId="3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/>
    <xf numFmtId="3" fontId="3" fillId="0" borderId="5" xfId="0" applyNumberFormat="1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right" vertical="center"/>
    </xf>
    <xf numFmtId="3" fontId="7" fillId="0" borderId="5" xfId="0" applyNumberFormat="1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right" vertical="center" wrapText="1"/>
    </xf>
    <xf numFmtId="3" fontId="7" fillId="0" borderId="5" xfId="0" applyNumberFormat="1" applyFont="1" applyFill="1" applyBorder="1" applyAlignment="1">
      <alignment horizontal="right" vertical="center" wrapText="1"/>
    </xf>
    <xf numFmtId="3" fontId="3" fillId="0" borderId="5" xfId="0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right" vertical="center"/>
    </xf>
    <xf numFmtId="3" fontId="15" fillId="0" borderId="5" xfId="0" applyNumberFormat="1" applyFont="1" applyFill="1" applyBorder="1" applyAlignment="1">
      <alignment horizontal="right" vertical="center"/>
    </xf>
    <xf numFmtId="3" fontId="16" fillId="0" borderId="5" xfId="0" applyNumberFormat="1" applyFont="1" applyFill="1" applyBorder="1"/>
    <xf numFmtId="3" fontId="14" fillId="0" borderId="5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/>
    </xf>
    <xf numFmtId="3" fontId="25" fillId="0" borderId="5" xfId="0" applyNumberFormat="1" applyFont="1" applyFill="1" applyBorder="1" applyAlignment="1">
      <alignment horizontal="right"/>
    </xf>
    <xf numFmtId="3" fontId="18" fillId="0" borderId="6" xfId="0" applyNumberFormat="1" applyFont="1" applyFill="1" applyBorder="1" applyAlignment="1">
      <alignment horizontal="right"/>
    </xf>
    <xf numFmtId="3" fontId="18" fillId="2" borderId="5" xfId="0" applyNumberFormat="1" applyFont="1" applyFill="1" applyBorder="1" applyAlignment="1">
      <alignment horizontal="right"/>
    </xf>
    <xf numFmtId="3" fontId="18" fillId="0" borderId="5" xfId="0" applyNumberFormat="1" applyFont="1" applyFill="1" applyBorder="1" applyAlignment="1">
      <alignment horizontal="right"/>
    </xf>
    <xf numFmtId="3" fontId="18" fillId="0" borderId="5" xfId="0" applyNumberFormat="1" applyFont="1" applyFill="1" applyBorder="1" applyAlignment="1">
      <alignment horizontal="right" wrapText="1"/>
    </xf>
    <xf numFmtId="3" fontId="2" fillId="2" borderId="5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0" fontId="28" fillId="0" borderId="0" xfId="0" applyFont="1" applyAlignment="1" applyProtection="1">
      <alignment vertical="center" wrapText="1"/>
      <protection locked="0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11" fillId="0" borderId="0" xfId="0" applyNumberFormat="1" applyFont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 wrapText="1"/>
    </xf>
    <xf numFmtId="164" fontId="3" fillId="0" borderId="5" xfId="0" applyNumberFormat="1" applyFont="1" applyFill="1" applyBorder="1" applyAlignment="1">
      <alignment horizontal="right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164" fontId="7" fillId="0" borderId="5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 wrapText="1"/>
    </xf>
    <xf numFmtId="164" fontId="7" fillId="0" borderId="5" xfId="0" applyNumberFormat="1" applyFont="1" applyFill="1" applyBorder="1" applyAlignment="1">
      <alignment horizontal="right" vertical="center" wrapText="1"/>
    </xf>
    <xf numFmtId="164" fontId="5" fillId="0" borderId="5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/>
    </xf>
    <xf numFmtId="164" fontId="15" fillId="0" borderId="1" xfId="0" applyNumberFormat="1" applyFont="1" applyFill="1" applyBorder="1" applyAlignment="1">
      <alignment horizontal="right" vertical="center"/>
    </xf>
    <xf numFmtId="164" fontId="15" fillId="0" borderId="5" xfId="0" applyNumberFormat="1" applyFont="1" applyFill="1" applyBorder="1" applyAlignment="1">
      <alignment horizontal="right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5" xfId="0" applyNumberFormat="1" applyFont="1" applyFill="1" applyBorder="1"/>
    <xf numFmtId="164" fontId="14" fillId="0" borderId="5" xfId="0" applyNumberFormat="1" applyFont="1" applyFill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right"/>
    </xf>
    <xf numFmtId="164" fontId="25" fillId="2" borderId="1" xfId="0" applyNumberFormat="1" applyFont="1" applyFill="1" applyBorder="1" applyAlignment="1">
      <alignment horizontal="right"/>
    </xf>
    <xf numFmtId="164" fontId="25" fillId="0" borderId="5" xfId="0" applyNumberFormat="1" applyFont="1" applyFill="1" applyBorder="1" applyAlignment="1">
      <alignment horizontal="right"/>
    </xf>
    <xf numFmtId="164" fontId="18" fillId="2" borderId="1" xfId="0" applyNumberFormat="1" applyFont="1" applyFill="1" applyBorder="1" applyAlignment="1">
      <alignment horizontal="right"/>
    </xf>
    <xf numFmtId="164" fontId="18" fillId="0" borderId="6" xfId="0" applyNumberFormat="1" applyFont="1" applyFill="1" applyBorder="1" applyAlignment="1">
      <alignment horizontal="right"/>
    </xf>
    <xf numFmtId="164" fontId="18" fillId="2" borderId="5" xfId="0" applyNumberFormat="1" applyFont="1" applyFill="1" applyBorder="1" applyAlignment="1">
      <alignment horizontal="right"/>
    </xf>
    <xf numFmtId="164" fontId="18" fillId="0" borderId="5" xfId="0" applyNumberFormat="1" applyFont="1" applyFill="1" applyBorder="1" applyAlignment="1">
      <alignment horizontal="right"/>
    </xf>
    <xf numFmtId="164" fontId="18" fillId="0" borderId="1" xfId="0" applyNumberFormat="1" applyFont="1" applyFill="1" applyBorder="1" applyAlignment="1">
      <alignment horizontal="right"/>
    </xf>
    <xf numFmtId="164" fontId="18" fillId="0" borderId="5" xfId="0" applyNumberFormat="1" applyFont="1" applyFill="1" applyBorder="1" applyAlignment="1">
      <alignment horizontal="right" wrapText="1"/>
    </xf>
    <xf numFmtId="164" fontId="18" fillId="0" borderId="0" xfId="0" applyNumberFormat="1" applyFont="1" applyFill="1" applyBorder="1" applyAlignment="1">
      <alignment horizontal="right"/>
    </xf>
    <xf numFmtId="164" fontId="21" fillId="0" borderId="0" xfId="0" applyNumberFormat="1" applyFont="1"/>
    <xf numFmtId="164" fontId="2" fillId="2" borderId="5" xfId="0" applyNumberFormat="1" applyFont="1" applyFill="1" applyBorder="1" applyAlignment="1">
      <alignment horizontal="right"/>
    </xf>
    <xf numFmtId="3" fontId="0" fillId="0" borderId="0" xfId="0" applyNumberFormat="1" applyFill="1"/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78"/>
  <sheetViews>
    <sheetView tabSelected="1" view="pageBreakPreview" topLeftCell="A251" zoomScale="70" zoomScaleNormal="100" zoomScaleSheetLayoutView="70" workbookViewId="0">
      <selection activeCell="J252" sqref="J252"/>
    </sheetView>
  </sheetViews>
  <sheetFormatPr defaultRowHeight="15"/>
  <cols>
    <col min="1" max="1" width="47.28515625" customWidth="1"/>
    <col min="2" max="3" width="12.85546875" style="1" customWidth="1"/>
    <col min="4" max="4" width="14.85546875" style="1" bestFit="1" customWidth="1"/>
    <col min="5" max="5" width="14.5703125" style="1" customWidth="1"/>
    <col min="6" max="6" width="13.42578125" style="1" customWidth="1"/>
    <col min="7" max="7" width="12.42578125" style="1" customWidth="1"/>
    <col min="8" max="8" width="13.28515625" style="1" bestFit="1" customWidth="1"/>
    <col min="9" max="9" width="13" style="1" customWidth="1"/>
    <col min="10" max="10" width="13.7109375" style="1" customWidth="1"/>
    <col min="11" max="11" width="20.85546875" style="14" customWidth="1"/>
    <col min="12" max="12" width="17.28515625" customWidth="1"/>
    <col min="13" max="13" width="14.5703125" style="14" bestFit="1" customWidth="1"/>
    <col min="15" max="15" width="20.5703125" customWidth="1"/>
  </cols>
  <sheetData>
    <row r="1" spans="1:13" ht="37.5" customHeight="1">
      <c r="A1" s="83" t="s">
        <v>273</v>
      </c>
      <c r="B1" s="83"/>
      <c r="C1" s="83"/>
      <c r="D1" s="83"/>
      <c r="E1" s="83"/>
      <c r="F1" s="83"/>
      <c r="G1" s="83"/>
      <c r="H1" s="83"/>
      <c r="I1" s="83"/>
      <c r="J1" s="16"/>
    </row>
    <row r="2" spans="1:13" ht="11.25" customHeight="1">
      <c r="E2" s="5"/>
      <c r="F2" s="5"/>
      <c r="G2" s="5"/>
      <c r="H2" s="82" t="s">
        <v>32</v>
      </c>
      <c r="I2" s="82"/>
      <c r="J2" s="15"/>
    </row>
    <row r="3" spans="1:13" ht="15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/>
      <c r="K3"/>
      <c r="M3"/>
    </row>
    <row r="4" spans="1:13" s="2" customFormat="1" ht="44.25" customHeight="1">
      <c r="A4" s="85"/>
      <c r="B4" s="80" t="s">
        <v>103</v>
      </c>
      <c r="C4" s="80" t="s">
        <v>271</v>
      </c>
      <c r="D4" s="80" t="s">
        <v>270</v>
      </c>
      <c r="E4" s="85" t="s">
        <v>104</v>
      </c>
      <c r="F4" s="85" t="s">
        <v>105</v>
      </c>
      <c r="G4" s="80" t="s">
        <v>272</v>
      </c>
      <c r="H4" s="84" t="s">
        <v>106</v>
      </c>
      <c r="I4" s="84"/>
    </row>
    <row r="5" spans="1:13" s="3" customFormat="1" ht="85.5" customHeight="1">
      <c r="A5" s="85"/>
      <c r="B5" s="81"/>
      <c r="C5" s="81"/>
      <c r="D5" s="81"/>
      <c r="E5" s="86"/>
      <c r="F5" s="86"/>
      <c r="G5" s="81"/>
      <c r="H5" s="25" t="s">
        <v>63</v>
      </c>
      <c r="I5" s="25" t="s">
        <v>31</v>
      </c>
    </row>
    <row r="6" spans="1:13" s="3" customFormat="1" ht="18.75" customHeight="1">
      <c r="A6" s="43" t="s">
        <v>108</v>
      </c>
      <c r="B6" s="64">
        <v>89145588.709470004</v>
      </c>
      <c r="C6" s="64">
        <v>91854964.357999995</v>
      </c>
      <c r="D6" s="64">
        <v>120661850.48899999</v>
      </c>
      <c r="E6" s="54">
        <v>173376462.24056</v>
      </c>
      <c r="F6" s="56">
        <f>E6/C6*100</f>
        <v>188.75023625814512</v>
      </c>
      <c r="G6" s="87">
        <f>E6/D6*100</f>
        <v>143.68788605340151</v>
      </c>
      <c r="H6" s="55">
        <v>84230873.531089991</v>
      </c>
      <c r="I6" s="56">
        <v>194.48686665315844</v>
      </c>
    </row>
    <row r="7" spans="1:13" ht="15.75" customHeight="1">
      <c r="A7" s="25" t="s">
        <v>52</v>
      </c>
      <c r="B7" s="59">
        <v>47925812</v>
      </c>
      <c r="C7" s="59">
        <v>72602209</v>
      </c>
      <c r="D7" s="59">
        <v>72602209</v>
      </c>
      <c r="E7" s="6">
        <v>50903289</v>
      </c>
      <c r="F7" s="88">
        <f t="shared" ref="F7:F69" si="0">E7/C7*100</f>
        <v>70.112589824918416</v>
      </c>
      <c r="G7" s="89">
        <f t="shared" ref="G7:G69" si="1">E7/D7*100</f>
        <v>70.112589824918416</v>
      </c>
      <c r="H7" s="6">
        <v>2977477</v>
      </c>
      <c r="I7" s="26">
        <v>106.21267929690998</v>
      </c>
      <c r="J7"/>
      <c r="K7" s="12"/>
      <c r="M7"/>
    </row>
    <row r="8" spans="1:13" ht="15.75">
      <c r="A8" s="27" t="s">
        <v>33</v>
      </c>
      <c r="B8" s="59"/>
      <c r="C8" s="59"/>
      <c r="D8" s="59"/>
      <c r="E8" s="6"/>
      <c r="F8" s="88"/>
      <c r="G8" s="89"/>
      <c r="H8" s="6"/>
      <c r="I8" s="26"/>
      <c r="J8"/>
      <c r="K8" s="12"/>
      <c r="M8"/>
    </row>
    <row r="9" spans="1:13" ht="15.75">
      <c r="A9" s="25" t="s">
        <v>17</v>
      </c>
      <c r="B9" s="59">
        <v>45742038</v>
      </c>
      <c r="C9" s="59">
        <v>70445651</v>
      </c>
      <c r="D9" s="59">
        <v>70114020</v>
      </c>
      <c r="E9" s="6">
        <v>47747681</v>
      </c>
      <c r="F9" s="88">
        <f t="shared" si="0"/>
        <v>67.779458805767874</v>
      </c>
      <c r="G9" s="89">
        <f t="shared" si="1"/>
        <v>68.100047608167387</v>
      </c>
      <c r="H9" s="6">
        <v>2005643</v>
      </c>
      <c r="I9" s="26">
        <v>104.38468220414666</v>
      </c>
      <c r="J9"/>
      <c r="K9" s="12"/>
      <c r="M9"/>
    </row>
    <row r="10" spans="1:13" ht="21" customHeight="1">
      <c r="A10" s="25" t="s">
        <v>16</v>
      </c>
      <c r="B10" s="59">
        <v>2183774</v>
      </c>
      <c r="C10" s="59">
        <v>2156558</v>
      </c>
      <c r="D10" s="59">
        <v>2488189</v>
      </c>
      <c r="E10" s="6">
        <v>3155608</v>
      </c>
      <c r="F10" s="88">
        <f t="shared" si="0"/>
        <v>146.32613637101343</v>
      </c>
      <c r="G10" s="89">
        <f t="shared" si="1"/>
        <v>126.82348487192894</v>
      </c>
      <c r="H10" s="6">
        <v>971834</v>
      </c>
      <c r="I10" s="26">
        <v>144.50249888495787</v>
      </c>
      <c r="J10"/>
      <c r="K10" s="12"/>
      <c r="M10"/>
    </row>
    <row r="11" spans="1:13" ht="15.75">
      <c r="A11" s="28" t="s">
        <v>3</v>
      </c>
      <c r="B11" s="62"/>
      <c r="C11" s="62"/>
      <c r="D11" s="62"/>
      <c r="E11" s="8"/>
      <c r="F11" s="29"/>
      <c r="G11" s="90"/>
      <c r="H11" s="8"/>
      <c r="I11" s="29"/>
      <c r="J11"/>
      <c r="K11" s="12"/>
      <c r="M11"/>
    </row>
    <row r="12" spans="1:13" s="1" customFormat="1" ht="15.75">
      <c r="A12" s="30" t="s">
        <v>4</v>
      </c>
      <c r="B12" s="61">
        <v>16164106</v>
      </c>
      <c r="C12" s="61">
        <v>26772123</v>
      </c>
      <c r="D12" s="61">
        <v>26440492</v>
      </c>
      <c r="E12" s="8">
        <v>13013465</v>
      </c>
      <c r="F12" s="29">
        <f t="shared" si="0"/>
        <v>48.608266890152869</v>
      </c>
      <c r="G12" s="91">
        <f t="shared" si="1"/>
        <v>49.217938153344498</v>
      </c>
      <c r="H12" s="8">
        <v>-3150641</v>
      </c>
      <c r="I12" s="29">
        <v>80.508411662234835</v>
      </c>
      <c r="K12" s="12"/>
    </row>
    <row r="13" spans="1:13" s="1" customFormat="1" ht="15" customHeight="1">
      <c r="A13" s="30" t="s">
        <v>5</v>
      </c>
      <c r="B13" s="63">
        <v>14862659</v>
      </c>
      <c r="C13" s="63">
        <v>21570495</v>
      </c>
      <c r="D13" s="63">
        <v>21570495</v>
      </c>
      <c r="E13" s="19">
        <v>17469999</v>
      </c>
      <c r="F13" s="92">
        <f t="shared" si="0"/>
        <v>80.990255439200638</v>
      </c>
      <c r="G13" s="93">
        <f t="shared" si="1"/>
        <v>80.990255439200638</v>
      </c>
      <c r="H13" s="19">
        <v>2607340</v>
      </c>
      <c r="I13" s="29">
        <v>117.54289054199521</v>
      </c>
      <c r="K13" s="12"/>
    </row>
    <row r="14" spans="1:13" s="7" customFormat="1" ht="15.75">
      <c r="A14" s="28" t="s">
        <v>33</v>
      </c>
      <c r="B14" s="60"/>
      <c r="C14" s="60"/>
      <c r="D14" s="60"/>
      <c r="E14" s="10"/>
      <c r="F14" s="31"/>
      <c r="G14" s="94"/>
      <c r="H14" s="10"/>
      <c r="I14" s="31"/>
      <c r="K14" s="12"/>
    </row>
    <row r="15" spans="1:13" s="7" customFormat="1" ht="176.25" customHeight="1">
      <c r="A15" s="32" t="s">
        <v>100</v>
      </c>
      <c r="B15" s="60">
        <v>13017355</v>
      </c>
      <c r="C15" s="60">
        <v>19051649</v>
      </c>
      <c r="D15" s="60">
        <v>19051649</v>
      </c>
      <c r="E15" s="10">
        <v>15437375</v>
      </c>
      <c r="F15" s="31">
        <f t="shared" si="0"/>
        <v>81.029075225981757</v>
      </c>
      <c r="G15" s="94">
        <f t="shared" si="1"/>
        <v>81.029075225981757</v>
      </c>
      <c r="H15" s="10">
        <v>2420020</v>
      </c>
      <c r="I15" s="31">
        <v>118.59071985053799</v>
      </c>
      <c r="K15" s="12"/>
    </row>
    <row r="16" spans="1:13" s="7" customFormat="1" ht="135">
      <c r="A16" s="32" t="s">
        <v>87</v>
      </c>
      <c r="B16" s="60">
        <v>99175</v>
      </c>
      <c r="C16" s="60">
        <v>111773</v>
      </c>
      <c r="D16" s="60">
        <v>111773</v>
      </c>
      <c r="E16" s="10">
        <v>80016</v>
      </c>
      <c r="F16" s="31">
        <f t="shared" si="0"/>
        <v>71.587950578404445</v>
      </c>
      <c r="G16" s="94">
        <f t="shared" si="1"/>
        <v>71.587950578404445</v>
      </c>
      <c r="H16" s="10">
        <v>-19159</v>
      </c>
      <c r="I16" s="31">
        <v>80.681623392992179</v>
      </c>
      <c r="K16" s="12"/>
    </row>
    <row r="17" spans="1:11" s="7" customFormat="1" ht="123.75">
      <c r="A17" s="32" t="s">
        <v>88</v>
      </c>
      <c r="B17" s="60"/>
      <c r="C17" s="60"/>
      <c r="D17" s="60"/>
      <c r="E17" s="10">
        <v>15329</v>
      </c>
      <c r="F17" s="31"/>
      <c r="G17" s="94"/>
      <c r="H17" s="10">
        <v>15329</v>
      </c>
      <c r="I17" s="31">
        <v>0</v>
      </c>
      <c r="K17" s="12"/>
    </row>
    <row r="18" spans="1:11" s="7" customFormat="1" ht="123.75">
      <c r="A18" s="32" t="s">
        <v>89</v>
      </c>
      <c r="B18" s="60"/>
      <c r="C18" s="60"/>
      <c r="D18" s="60"/>
      <c r="E18" s="10">
        <v>28756</v>
      </c>
      <c r="F18" s="31"/>
      <c r="G18" s="94"/>
      <c r="H18" s="10">
        <v>28756</v>
      </c>
      <c r="I18" s="31">
        <v>0</v>
      </c>
      <c r="K18" s="12"/>
    </row>
    <row r="19" spans="1:11" s="7" customFormat="1" ht="123.75">
      <c r="A19" s="32" t="s">
        <v>90</v>
      </c>
      <c r="B19" s="60"/>
      <c r="C19" s="60"/>
      <c r="D19" s="60"/>
      <c r="E19" s="10">
        <v>23348</v>
      </c>
      <c r="F19" s="31"/>
      <c r="G19" s="94"/>
      <c r="H19" s="10">
        <v>23348</v>
      </c>
      <c r="I19" s="31">
        <v>0</v>
      </c>
      <c r="K19" s="12"/>
    </row>
    <row r="20" spans="1:11" s="7" customFormat="1" ht="112.5">
      <c r="A20" s="32" t="s">
        <v>91</v>
      </c>
      <c r="B20" s="60"/>
      <c r="C20" s="60"/>
      <c r="D20" s="60"/>
      <c r="E20" s="10">
        <v>24628</v>
      </c>
      <c r="F20" s="31"/>
      <c r="G20" s="94"/>
      <c r="H20" s="10">
        <v>24628</v>
      </c>
      <c r="I20" s="31">
        <v>0</v>
      </c>
      <c r="K20" s="12"/>
    </row>
    <row r="21" spans="1:11" s="7" customFormat="1" ht="112.5">
      <c r="A21" s="32" t="s">
        <v>92</v>
      </c>
      <c r="B21" s="60">
        <v>195331</v>
      </c>
      <c r="C21" s="60">
        <v>211774</v>
      </c>
      <c r="D21" s="60">
        <v>211774</v>
      </c>
      <c r="E21" s="10">
        <v>235455</v>
      </c>
      <c r="F21" s="31">
        <f t="shared" si="0"/>
        <v>111.18220366995004</v>
      </c>
      <c r="G21" s="94">
        <f t="shared" si="1"/>
        <v>111.18220366995004</v>
      </c>
      <c r="H21" s="10">
        <v>40124</v>
      </c>
      <c r="I21" s="31">
        <v>120.54154230511287</v>
      </c>
      <c r="K21" s="12"/>
    </row>
    <row r="22" spans="1:11" s="7" customFormat="1" ht="69" customHeight="1">
      <c r="A22" s="32" t="s">
        <v>59</v>
      </c>
      <c r="B22" s="60">
        <v>172925</v>
      </c>
      <c r="C22" s="60">
        <v>171452</v>
      </c>
      <c r="D22" s="60">
        <v>171452</v>
      </c>
      <c r="E22" s="10">
        <v>225277</v>
      </c>
      <c r="F22" s="31">
        <f t="shared" si="0"/>
        <v>131.39362620441872</v>
      </c>
      <c r="G22" s="94">
        <f t="shared" si="1"/>
        <v>131.39362620441872</v>
      </c>
      <c r="H22" s="10">
        <v>52352</v>
      </c>
      <c r="I22" s="31">
        <v>130.27439641463062</v>
      </c>
      <c r="K22" s="12"/>
    </row>
    <row r="23" spans="1:11" s="7" customFormat="1" ht="113.25" hidden="1" customHeight="1">
      <c r="A23" s="32" t="s">
        <v>81</v>
      </c>
      <c r="B23" s="60"/>
      <c r="C23" s="60"/>
      <c r="D23" s="60"/>
      <c r="E23" s="10"/>
      <c r="F23" s="31" t="e">
        <f t="shared" si="0"/>
        <v>#DIV/0!</v>
      </c>
      <c r="G23" s="94" t="e">
        <f t="shared" si="1"/>
        <v>#DIV/0!</v>
      </c>
      <c r="H23" s="10">
        <v>0</v>
      </c>
      <c r="I23" s="31">
        <v>0</v>
      </c>
      <c r="K23" s="12"/>
    </row>
    <row r="24" spans="1:11" s="7" customFormat="1" ht="220.5" customHeight="1">
      <c r="A24" s="33" t="s">
        <v>93</v>
      </c>
      <c r="B24" s="60">
        <v>379791</v>
      </c>
      <c r="C24" s="60">
        <v>551659</v>
      </c>
      <c r="D24" s="60">
        <v>551659</v>
      </c>
      <c r="E24" s="10">
        <v>344836</v>
      </c>
      <c r="F24" s="31">
        <f t="shared" si="0"/>
        <v>62.508904957591561</v>
      </c>
      <c r="G24" s="94">
        <f t="shared" si="1"/>
        <v>62.508904957591561</v>
      </c>
      <c r="H24" s="10">
        <v>-34955</v>
      </c>
      <c r="I24" s="31">
        <v>90.796253729024642</v>
      </c>
      <c r="K24" s="12"/>
    </row>
    <row r="25" spans="1:11" s="7" customFormat="1" ht="79.5" customHeight="1">
      <c r="A25" s="33" t="s">
        <v>99</v>
      </c>
      <c r="B25" s="60"/>
      <c r="C25" s="60"/>
      <c r="D25" s="60"/>
      <c r="E25" s="10">
        <v>462</v>
      </c>
      <c r="F25" s="31"/>
      <c r="G25" s="94"/>
      <c r="H25" s="10">
        <v>462</v>
      </c>
      <c r="I25" s="31">
        <v>0</v>
      </c>
      <c r="K25" s="12"/>
    </row>
    <row r="26" spans="1:11" s="7" customFormat="1" ht="115.5" customHeight="1">
      <c r="A26" s="32" t="s">
        <v>82</v>
      </c>
      <c r="B26" s="60">
        <v>-4</v>
      </c>
      <c r="C26" s="60"/>
      <c r="D26" s="60"/>
      <c r="E26" s="10"/>
      <c r="F26" s="31"/>
      <c r="G26" s="94"/>
      <c r="H26" s="10">
        <v>4</v>
      </c>
      <c r="I26" s="31">
        <v>0</v>
      </c>
      <c r="K26" s="12"/>
    </row>
    <row r="27" spans="1:11" s="7" customFormat="1" ht="118.5" customHeight="1">
      <c r="A27" s="32" t="s">
        <v>94</v>
      </c>
      <c r="B27" s="60"/>
      <c r="C27" s="60"/>
      <c r="D27" s="60"/>
      <c r="E27" s="10">
        <v>2689</v>
      </c>
      <c r="F27" s="31"/>
      <c r="G27" s="94"/>
      <c r="H27" s="10">
        <v>2689</v>
      </c>
      <c r="I27" s="31">
        <v>0</v>
      </c>
      <c r="K27" s="12"/>
    </row>
    <row r="28" spans="1:11" s="7" customFormat="1" ht="82.5" customHeight="1">
      <c r="A28" s="32" t="s">
        <v>101</v>
      </c>
      <c r="B28" s="60">
        <v>199328</v>
      </c>
      <c r="C28" s="60">
        <v>217249</v>
      </c>
      <c r="D28" s="60">
        <v>217249</v>
      </c>
      <c r="E28" s="10">
        <v>137712</v>
      </c>
      <c r="F28" s="31">
        <f t="shared" si="0"/>
        <v>63.389014448858227</v>
      </c>
      <c r="G28" s="94">
        <f t="shared" si="1"/>
        <v>63.389014448858227</v>
      </c>
      <c r="H28" s="10">
        <v>-61616</v>
      </c>
      <c r="I28" s="31">
        <v>69.088136137421742</v>
      </c>
      <c r="K28" s="12"/>
    </row>
    <row r="29" spans="1:11" s="7" customFormat="1" ht="84" customHeight="1">
      <c r="A29" s="32" t="s">
        <v>102</v>
      </c>
      <c r="B29" s="60">
        <v>798758</v>
      </c>
      <c r="C29" s="60">
        <v>1254939</v>
      </c>
      <c r="D29" s="60">
        <v>1254939</v>
      </c>
      <c r="E29" s="10">
        <v>726120</v>
      </c>
      <c r="F29" s="31">
        <f t="shared" si="0"/>
        <v>57.860979697021129</v>
      </c>
      <c r="G29" s="94">
        <f t="shared" si="1"/>
        <v>57.860979697021129</v>
      </c>
      <c r="H29" s="10">
        <v>-72638</v>
      </c>
      <c r="I29" s="31">
        <v>90.906131769572269</v>
      </c>
      <c r="K29" s="12"/>
    </row>
    <row r="30" spans="1:11" s="7" customFormat="1" ht="153">
      <c r="A30" s="33" t="s">
        <v>95</v>
      </c>
      <c r="B30" s="60"/>
      <c r="C30" s="60"/>
      <c r="D30" s="60"/>
      <c r="E30" s="10">
        <v>88688</v>
      </c>
      <c r="F30" s="31"/>
      <c r="G30" s="94"/>
      <c r="H30" s="10">
        <v>88688</v>
      </c>
      <c r="I30" s="31">
        <v>0</v>
      </c>
      <c r="K30" s="12"/>
    </row>
    <row r="31" spans="1:11" s="7" customFormat="1" ht="153">
      <c r="A31" s="33" t="s">
        <v>96</v>
      </c>
      <c r="B31" s="60"/>
      <c r="C31" s="60"/>
      <c r="D31" s="60"/>
      <c r="E31" s="10">
        <v>33210</v>
      </c>
      <c r="F31" s="31"/>
      <c r="G31" s="94"/>
      <c r="H31" s="10">
        <v>33210</v>
      </c>
      <c r="I31" s="31">
        <v>0</v>
      </c>
      <c r="K31" s="12"/>
    </row>
    <row r="32" spans="1:11" s="7" customFormat="1" ht="144">
      <c r="A32" s="33" t="s">
        <v>97</v>
      </c>
      <c r="B32" s="60"/>
      <c r="C32" s="60"/>
      <c r="D32" s="60"/>
      <c r="E32" s="10">
        <v>63087</v>
      </c>
      <c r="F32" s="31"/>
      <c r="G32" s="94"/>
      <c r="H32" s="10">
        <v>63087</v>
      </c>
      <c r="I32" s="31">
        <v>0</v>
      </c>
      <c r="K32" s="12"/>
    </row>
    <row r="33" spans="1:11" s="7" customFormat="1" ht="135">
      <c r="A33" s="34" t="s">
        <v>98</v>
      </c>
      <c r="B33" s="60"/>
      <c r="C33" s="60"/>
      <c r="D33" s="60"/>
      <c r="E33" s="10">
        <v>687</v>
      </c>
      <c r="F33" s="31"/>
      <c r="G33" s="94"/>
      <c r="H33" s="10">
        <v>687</v>
      </c>
      <c r="I33" s="31">
        <v>0</v>
      </c>
      <c r="K33" s="12"/>
    </row>
    <row r="34" spans="1:11" s="7" customFormat="1" ht="87.75" customHeight="1">
      <c r="A34" s="34" t="s">
        <v>107</v>
      </c>
      <c r="B34" s="60"/>
      <c r="C34" s="60"/>
      <c r="D34" s="60"/>
      <c r="E34" s="10">
        <v>11</v>
      </c>
      <c r="F34" s="31"/>
      <c r="G34" s="94"/>
      <c r="H34" s="10">
        <v>11</v>
      </c>
      <c r="I34" s="31">
        <v>0</v>
      </c>
      <c r="K34" s="12"/>
    </row>
    <row r="35" spans="1:11" s="7" customFormat="1" ht="49.5" customHeight="1">
      <c r="A35" s="34" t="s">
        <v>80</v>
      </c>
      <c r="B35" s="60"/>
      <c r="C35" s="60"/>
      <c r="D35" s="60"/>
      <c r="E35" s="10">
        <v>2313</v>
      </c>
      <c r="F35" s="31"/>
      <c r="G35" s="94"/>
      <c r="H35" s="10">
        <v>2313</v>
      </c>
      <c r="I35" s="31">
        <v>0</v>
      </c>
      <c r="K35" s="12"/>
    </row>
    <row r="36" spans="1:11" s="7" customFormat="1" ht="24">
      <c r="A36" s="30" t="s">
        <v>6</v>
      </c>
      <c r="B36" s="63">
        <v>4306518</v>
      </c>
      <c r="C36" s="63">
        <v>7507429</v>
      </c>
      <c r="D36" s="63">
        <v>7507429</v>
      </c>
      <c r="E36" s="19">
        <v>5558113</v>
      </c>
      <c r="F36" s="92">
        <f t="shared" si="0"/>
        <v>74.034839357122124</v>
      </c>
      <c r="G36" s="93">
        <f t="shared" si="1"/>
        <v>74.034839357122124</v>
      </c>
      <c r="H36" s="13">
        <v>1251595</v>
      </c>
      <c r="I36" s="29">
        <v>129.06280665725768</v>
      </c>
      <c r="K36" s="12"/>
    </row>
    <row r="37" spans="1:11" s="7" customFormat="1" ht="15.75">
      <c r="A37" s="28" t="s">
        <v>33</v>
      </c>
      <c r="B37" s="60"/>
      <c r="C37" s="60"/>
      <c r="D37" s="60"/>
      <c r="E37" s="10"/>
      <c r="F37" s="31"/>
      <c r="G37" s="94"/>
      <c r="H37" s="10"/>
      <c r="I37" s="29"/>
      <c r="K37" s="12"/>
    </row>
    <row r="38" spans="1:11" s="7" customFormat="1" ht="15.75">
      <c r="A38" s="28" t="s">
        <v>38</v>
      </c>
      <c r="B38" s="60">
        <v>71990</v>
      </c>
      <c r="C38" s="60">
        <v>30424</v>
      </c>
      <c r="D38" s="60">
        <v>30424</v>
      </c>
      <c r="E38" s="10">
        <v>45270</v>
      </c>
      <c r="F38" s="31">
        <f t="shared" si="0"/>
        <v>148.7970023665527</v>
      </c>
      <c r="G38" s="94">
        <f t="shared" si="1"/>
        <v>148.7970023665527</v>
      </c>
      <c r="H38" s="10">
        <v>-26720</v>
      </c>
      <c r="I38" s="31">
        <v>62.883733851923871</v>
      </c>
      <c r="K38" s="12"/>
    </row>
    <row r="39" spans="1:11" s="7" customFormat="1" ht="15.75">
      <c r="A39" s="28" t="s">
        <v>39</v>
      </c>
      <c r="B39" s="60">
        <v>187</v>
      </c>
      <c r="C39" s="60">
        <v>2407</v>
      </c>
      <c r="D39" s="60">
        <v>2407</v>
      </c>
      <c r="E39" s="10">
        <v>640</v>
      </c>
      <c r="F39" s="31">
        <f t="shared" si="0"/>
        <v>26.589115081013709</v>
      </c>
      <c r="G39" s="94">
        <f t="shared" si="1"/>
        <v>26.589115081013709</v>
      </c>
      <c r="H39" s="10">
        <v>453</v>
      </c>
      <c r="I39" s="31">
        <v>342.24598930481284</v>
      </c>
      <c r="K39" s="12"/>
    </row>
    <row r="40" spans="1:11" s="7" customFormat="1" ht="15.75">
      <c r="A40" s="28" t="s">
        <v>40</v>
      </c>
      <c r="B40" s="60">
        <v>211347</v>
      </c>
      <c r="C40" s="60">
        <v>239922</v>
      </c>
      <c r="D40" s="60">
        <v>239922</v>
      </c>
      <c r="E40" s="10">
        <v>328139</v>
      </c>
      <c r="F40" s="31">
        <f t="shared" si="0"/>
        <v>136.76903326914581</v>
      </c>
      <c r="G40" s="94">
        <f t="shared" si="1"/>
        <v>136.76903326914581</v>
      </c>
      <c r="H40" s="10">
        <v>116792</v>
      </c>
      <c r="I40" s="31">
        <v>155.26077966566831</v>
      </c>
      <c r="K40" s="12"/>
    </row>
    <row r="41" spans="1:11" s="7" customFormat="1" ht="15.75">
      <c r="A41" s="28" t="s">
        <v>41</v>
      </c>
      <c r="B41" s="60">
        <v>755649</v>
      </c>
      <c r="C41" s="60">
        <v>1417212</v>
      </c>
      <c r="D41" s="60">
        <v>1417212</v>
      </c>
      <c r="E41" s="10">
        <v>879809</v>
      </c>
      <c r="F41" s="31">
        <f t="shared" si="0"/>
        <v>62.080267454692738</v>
      </c>
      <c r="G41" s="94">
        <f t="shared" si="1"/>
        <v>62.080267454692738</v>
      </c>
      <c r="H41" s="10">
        <v>124160</v>
      </c>
      <c r="I41" s="31">
        <v>116.43090905962954</v>
      </c>
      <c r="K41" s="12"/>
    </row>
    <row r="42" spans="1:11" s="7" customFormat="1" ht="15.75">
      <c r="A42" s="28" t="s">
        <v>53</v>
      </c>
      <c r="B42" s="60">
        <v>31073</v>
      </c>
      <c r="C42" s="60">
        <v>58753</v>
      </c>
      <c r="D42" s="60">
        <v>58753</v>
      </c>
      <c r="E42" s="10">
        <v>49439</v>
      </c>
      <c r="F42" s="31">
        <f t="shared" si="0"/>
        <v>84.147192483788061</v>
      </c>
      <c r="G42" s="94">
        <f t="shared" si="1"/>
        <v>84.147192483788061</v>
      </c>
      <c r="H42" s="10">
        <v>18366</v>
      </c>
      <c r="I42" s="31">
        <v>159.10597624947704</v>
      </c>
      <c r="K42" s="12"/>
    </row>
    <row r="43" spans="1:11" s="7" customFormat="1" ht="15.75">
      <c r="A43" s="28" t="s">
        <v>42</v>
      </c>
      <c r="B43" s="62">
        <v>3236272</v>
      </c>
      <c r="C43" s="62">
        <v>5758711</v>
      </c>
      <c r="D43" s="62">
        <v>5758711</v>
      </c>
      <c r="E43" s="20">
        <v>4254816</v>
      </c>
      <c r="F43" s="95">
        <f t="shared" si="0"/>
        <v>73.884867637914112</v>
      </c>
      <c r="G43" s="90">
        <f t="shared" si="1"/>
        <v>73.884867637914112</v>
      </c>
      <c r="H43" s="17">
        <v>1018544</v>
      </c>
      <c r="I43" s="31">
        <v>131.47275630725724</v>
      </c>
      <c r="K43" s="12"/>
    </row>
    <row r="44" spans="1:11" s="7" customFormat="1" ht="15.75">
      <c r="A44" s="28" t="s">
        <v>3</v>
      </c>
      <c r="B44" s="60"/>
      <c r="C44" s="60"/>
      <c r="D44" s="60"/>
      <c r="E44" s="10"/>
      <c r="F44" s="31"/>
      <c r="G44" s="94"/>
      <c r="H44" s="10"/>
      <c r="I44" s="31"/>
      <c r="K44" s="12"/>
    </row>
    <row r="45" spans="1:11" s="7" customFormat="1" ht="33.75">
      <c r="A45" s="35" t="s">
        <v>83</v>
      </c>
      <c r="B45" s="60">
        <v>1679309</v>
      </c>
      <c r="C45" s="60">
        <v>3011903</v>
      </c>
      <c r="D45" s="60">
        <v>3011903</v>
      </c>
      <c r="E45" s="10">
        <v>2153284</v>
      </c>
      <c r="F45" s="31">
        <f t="shared" si="0"/>
        <v>71.492475023266024</v>
      </c>
      <c r="G45" s="94">
        <f t="shared" si="1"/>
        <v>71.492475023266024</v>
      </c>
      <c r="H45" s="10">
        <v>473975</v>
      </c>
      <c r="I45" s="31">
        <v>128.22440658628042</v>
      </c>
      <c r="K45" s="12"/>
    </row>
    <row r="46" spans="1:11" s="7" customFormat="1" ht="45">
      <c r="A46" s="35" t="s">
        <v>84</v>
      </c>
      <c r="B46" s="60">
        <v>9597</v>
      </c>
      <c r="C46" s="60">
        <v>13572</v>
      </c>
      <c r="D46" s="60">
        <v>13572</v>
      </c>
      <c r="E46" s="10">
        <v>12575</v>
      </c>
      <c r="F46" s="31">
        <f t="shared" si="0"/>
        <v>92.653993516062485</v>
      </c>
      <c r="G46" s="94">
        <f t="shared" si="1"/>
        <v>92.653993516062485</v>
      </c>
      <c r="H46" s="10">
        <v>2978</v>
      </c>
      <c r="I46" s="31">
        <v>131.03053037407523</v>
      </c>
      <c r="K46" s="12"/>
    </row>
    <row r="47" spans="1:11" s="7" customFormat="1" ht="33.75">
      <c r="A47" s="35" t="s">
        <v>85</v>
      </c>
      <c r="B47" s="60">
        <v>1764126</v>
      </c>
      <c r="C47" s="60">
        <v>3041732</v>
      </c>
      <c r="D47" s="60">
        <v>3041732</v>
      </c>
      <c r="E47" s="10">
        <v>2308261</v>
      </c>
      <c r="F47" s="31">
        <f t="shared" si="0"/>
        <v>75.886402878360087</v>
      </c>
      <c r="G47" s="94">
        <f t="shared" si="1"/>
        <v>75.886402878360087</v>
      </c>
      <c r="H47" s="10">
        <v>544135</v>
      </c>
      <c r="I47" s="31">
        <v>130.84445215364434</v>
      </c>
      <c r="K47" s="12"/>
    </row>
    <row r="48" spans="1:11" s="7" customFormat="1" ht="33.75">
      <c r="A48" s="35" t="s">
        <v>86</v>
      </c>
      <c r="B48" s="62">
        <v>-216760</v>
      </c>
      <c r="C48" s="62">
        <v>-308496</v>
      </c>
      <c r="D48" s="62">
        <v>-308496</v>
      </c>
      <c r="E48" s="20">
        <v>-219304</v>
      </c>
      <c r="F48" s="95">
        <f t="shared" si="0"/>
        <v>71.088117836211822</v>
      </c>
      <c r="G48" s="90">
        <f t="shared" si="1"/>
        <v>71.088117836211822</v>
      </c>
      <c r="H48" s="10">
        <v>-2544</v>
      </c>
      <c r="I48" s="31">
        <v>101.17364827458941</v>
      </c>
      <c r="K48" s="12"/>
    </row>
    <row r="49" spans="1:11" s="7" customFormat="1" ht="59.25" customHeight="1">
      <c r="A49" s="36" t="s">
        <v>78</v>
      </c>
      <c r="B49" s="60"/>
      <c r="C49" s="60"/>
      <c r="D49" s="60"/>
      <c r="E49" s="10"/>
      <c r="F49" s="31"/>
      <c r="G49" s="94"/>
      <c r="H49" s="10">
        <v>0</v>
      </c>
      <c r="I49" s="31">
        <v>0</v>
      </c>
      <c r="K49" s="12"/>
    </row>
    <row r="50" spans="1:11" s="7" customFormat="1" ht="24">
      <c r="A50" s="30" t="s">
        <v>7</v>
      </c>
      <c r="B50" s="63">
        <v>4124765</v>
      </c>
      <c r="C50" s="63">
        <v>4758634</v>
      </c>
      <c r="D50" s="63">
        <v>4758634</v>
      </c>
      <c r="E50" s="19">
        <v>4575901</v>
      </c>
      <c r="F50" s="92">
        <f t="shared" si="0"/>
        <v>96.159969436607227</v>
      </c>
      <c r="G50" s="93">
        <f t="shared" si="1"/>
        <v>96.159969436607227</v>
      </c>
      <c r="H50" s="8">
        <v>451136</v>
      </c>
      <c r="I50" s="29">
        <v>110.93725339504191</v>
      </c>
      <c r="K50" s="12"/>
    </row>
    <row r="51" spans="1:11" s="7" customFormat="1" ht="15.75">
      <c r="A51" s="28" t="s">
        <v>3</v>
      </c>
      <c r="B51" s="60"/>
      <c r="C51" s="60"/>
      <c r="D51" s="60"/>
      <c r="E51" s="10"/>
      <c r="F51" s="31"/>
      <c r="G51" s="94"/>
      <c r="H51" s="10"/>
      <c r="I51" s="31"/>
      <c r="K51" s="12"/>
    </row>
    <row r="52" spans="1:11" s="7" customFormat="1" ht="24">
      <c r="A52" s="37" t="s">
        <v>43</v>
      </c>
      <c r="B52" s="60">
        <v>2880802</v>
      </c>
      <c r="C52" s="60">
        <v>3321527</v>
      </c>
      <c r="D52" s="60">
        <v>3321527</v>
      </c>
      <c r="E52" s="10">
        <v>3297050</v>
      </c>
      <c r="F52" s="31">
        <f t="shared" si="0"/>
        <v>99.263079902707403</v>
      </c>
      <c r="G52" s="94">
        <f t="shared" si="1"/>
        <v>99.263079902707403</v>
      </c>
      <c r="H52" s="10">
        <v>416248</v>
      </c>
      <c r="I52" s="31">
        <v>114.44903190153298</v>
      </c>
      <c r="K52" s="12"/>
    </row>
    <row r="53" spans="1:11" s="7" customFormat="1" ht="36">
      <c r="A53" s="37" t="s">
        <v>44</v>
      </c>
      <c r="B53" s="60">
        <v>1243963</v>
      </c>
      <c r="C53" s="60">
        <v>1437107</v>
      </c>
      <c r="D53" s="60">
        <v>1437107</v>
      </c>
      <c r="E53" s="10">
        <v>1278851</v>
      </c>
      <c r="F53" s="31">
        <f t="shared" si="0"/>
        <v>88.987876337670059</v>
      </c>
      <c r="G53" s="94">
        <f t="shared" si="1"/>
        <v>88.987876337670059</v>
      </c>
      <c r="H53" s="10">
        <v>34888</v>
      </c>
      <c r="I53" s="31">
        <v>102.80458502383109</v>
      </c>
      <c r="K53" s="12"/>
    </row>
    <row r="54" spans="1:11" s="7" customFormat="1" ht="15.75">
      <c r="A54" s="37" t="s">
        <v>45</v>
      </c>
      <c r="B54" s="60"/>
      <c r="C54" s="60"/>
      <c r="D54" s="60"/>
      <c r="E54" s="10"/>
      <c r="F54" s="31"/>
      <c r="G54" s="94"/>
      <c r="H54" s="10">
        <v>0</v>
      </c>
      <c r="I54" s="31">
        <v>0</v>
      </c>
      <c r="K54" s="12"/>
    </row>
    <row r="55" spans="1:11" s="1" customFormat="1" ht="24">
      <c r="A55" s="30" t="s">
        <v>35</v>
      </c>
      <c r="B55" s="61"/>
      <c r="C55" s="61"/>
      <c r="D55" s="61"/>
      <c r="E55" s="8"/>
      <c r="F55" s="29"/>
      <c r="G55" s="91"/>
      <c r="H55" s="10"/>
      <c r="I55" s="31"/>
      <c r="K55" s="12"/>
    </row>
    <row r="56" spans="1:11" s="1" customFormat="1" ht="24">
      <c r="A56" s="30" t="s">
        <v>8</v>
      </c>
      <c r="B56" s="61"/>
      <c r="C56" s="61"/>
      <c r="D56" s="61"/>
      <c r="E56" s="8"/>
      <c r="F56" s="29"/>
      <c r="G56" s="91"/>
      <c r="H56" s="10"/>
      <c r="I56" s="31"/>
      <c r="K56" s="12"/>
    </row>
    <row r="57" spans="1:11" s="1" customFormat="1" ht="15.75">
      <c r="A57" s="30" t="s">
        <v>9</v>
      </c>
      <c r="B57" s="61"/>
      <c r="C57" s="61"/>
      <c r="D57" s="61"/>
      <c r="E57" s="8"/>
      <c r="F57" s="29"/>
      <c r="G57" s="91"/>
      <c r="H57" s="10"/>
      <c r="I57" s="31"/>
      <c r="K57" s="12"/>
    </row>
    <row r="58" spans="1:11" s="1" customFormat="1" ht="15.75">
      <c r="A58" s="30" t="s">
        <v>67</v>
      </c>
      <c r="B58" s="61">
        <v>130964</v>
      </c>
      <c r="C58" s="61">
        <v>175929</v>
      </c>
      <c r="D58" s="61">
        <v>175929</v>
      </c>
      <c r="E58" s="8">
        <v>212739</v>
      </c>
      <c r="F58" s="29">
        <f t="shared" si="0"/>
        <v>120.92321334174582</v>
      </c>
      <c r="G58" s="91">
        <f t="shared" si="1"/>
        <v>120.92321334174582</v>
      </c>
      <c r="H58" s="8">
        <v>81775</v>
      </c>
      <c r="I58" s="29">
        <v>162.44082343239364</v>
      </c>
      <c r="K58" s="12"/>
    </row>
    <row r="59" spans="1:11" s="1" customFormat="1" ht="36">
      <c r="A59" s="30" t="s">
        <v>76</v>
      </c>
      <c r="B59" s="61">
        <v>-17</v>
      </c>
      <c r="C59" s="61"/>
      <c r="D59" s="61"/>
      <c r="E59" s="8"/>
      <c r="F59" s="29"/>
      <c r="G59" s="91"/>
      <c r="H59" s="8">
        <v>17</v>
      </c>
      <c r="I59" s="29">
        <v>0</v>
      </c>
      <c r="K59" s="12"/>
    </row>
    <row r="60" spans="1:11" s="1" customFormat="1" ht="15.75">
      <c r="A60" s="30" t="s">
        <v>10</v>
      </c>
      <c r="B60" s="61"/>
      <c r="C60" s="61"/>
      <c r="D60" s="61"/>
      <c r="E60" s="8"/>
      <c r="F60" s="29"/>
      <c r="G60" s="91"/>
      <c r="H60" s="8"/>
      <c r="I60" s="29"/>
      <c r="K60" s="12"/>
    </row>
    <row r="61" spans="1:11" s="1" customFormat="1" ht="15.75">
      <c r="A61" s="30" t="s">
        <v>0</v>
      </c>
      <c r="B61" s="63">
        <v>3997286</v>
      </c>
      <c r="C61" s="63">
        <v>4541170</v>
      </c>
      <c r="D61" s="63">
        <v>4541170</v>
      </c>
      <c r="E61" s="19">
        <v>4252068</v>
      </c>
      <c r="F61" s="92">
        <f t="shared" si="0"/>
        <v>93.633755177630434</v>
      </c>
      <c r="G61" s="93">
        <f t="shared" si="1"/>
        <v>93.633755177630434</v>
      </c>
      <c r="H61" s="8">
        <v>254782</v>
      </c>
      <c r="I61" s="31">
        <v>106.37387467396628</v>
      </c>
      <c r="K61" s="12"/>
    </row>
    <row r="62" spans="1:11" s="7" customFormat="1" ht="15.75">
      <c r="A62" s="28" t="s">
        <v>3</v>
      </c>
      <c r="B62" s="60"/>
      <c r="C62" s="60"/>
      <c r="D62" s="60"/>
      <c r="E62" s="10"/>
      <c r="F62" s="31"/>
      <c r="G62" s="94"/>
      <c r="H62" s="10"/>
      <c r="I62" s="31"/>
      <c r="K62" s="12"/>
    </row>
    <row r="63" spans="1:11" s="7" customFormat="1" ht="24">
      <c r="A63" s="28" t="s">
        <v>36</v>
      </c>
      <c r="B63" s="60">
        <v>3759081</v>
      </c>
      <c r="C63" s="60">
        <v>4236309</v>
      </c>
      <c r="D63" s="60">
        <v>4236309</v>
      </c>
      <c r="E63" s="10">
        <v>4055418</v>
      </c>
      <c r="F63" s="31">
        <f t="shared" si="0"/>
        <v>95.729985702176108</v>
      </c>
      <c r="G63" s="94">
        <f t="shared" si="1"/>
        <v>95.729985702176108</v>
      </c>
      <c r="H63" s="10">
        <v>296337</v>
      </c>
      <c r="I63" s="31">
        <v>107.8832299703039</v>
      </c>
      <c r="K63" s="12"/>
    </row>
    <row r="64" spans="1:11" s="7" customFormat="1" ht="24">
      <c r="A64" s="28" t="s">
        <v>37</v>
      </c>
      <c r="B64" s="60">
        <v>238205</v>
      </c>
      <c r="C64" s="60">
        <v>304861</v>
      </c>
      <c r="D64" s="60">
        <v>304861</v>
      </c>
      <c r="E64" s="10">
        <v>196650</v>
      </c>
      <c r="F64" s="31">
        <f t="shared" si="0"/>
        <v>64.504807108813523</v>
      </c>
      <c r="G64" s="94">
        <f t="shared" si="1"/>
        <v>64.504807108813523</v>
      </c>
      <c r="H64" s="10">
        <v>-41555</v>
      </c>
      <c r="I64" s="31">
        <v>82.554942171658865</v>
      </c>
      <c r="K64" s="12"/>
    </row>
    <row r="65" spans="1:11" s="1" customFormat="1" ht="15.75">
      <c r="A65" s="30" t="s">
        <v>11</v>
      </c>
      <c r="B65" s="63">
        <v>608287</v>
      </c>
      <c r="C65" s="63">
        <v>1363529</v>
      </c>
      <c r="D65" s="63">
        <v>1363529</v>
      </c>
      <c r="E65" s="19">
        <v>605815</v>
      </c>
      <c r="F65" s="92">
        <f t="shared" si="0"/>
        <v>44.429931449936163</v>
      </c>
      <c r="G65" s="93">
        <f t="shared" si="1"/>
        <v>44.429931449936163</v>
      </c>
      <c r="H65" s="8">
        <v>-2472</v>
      </c>
      <c r="I65" s="29">
        <v>99.593612883392211</v>
      </c>
      <c r="K65" s="12"/>
    </row>
    <row r="66" spans="1:11" s="7" customFormat="1" ht="15.75">
      <c r="A66" s="28" t="s">
        <v>3</v>
      </c>
      <c r="B66" s="60"/>
      <c r="C66" s="60"/>
      <c r="D66" s="60"/>
      <c r="E66" s="10"/>
      <c r="F66" s="31"/>
      <c r="G66" s="94"/>
      <c r="H66" s="10"/>
      <c r="I66" s="31"/>
      <c r="K66" s="12"/>
    </row>
    <row r="67" spans="1:11" s="7" customFormat="1" ht="15.75">
      <c r="A67" s="28" t="s">
        <v>46</v>
      </c>
      <c r="B67" s="60">
        <v>243627</v>
      </c>
      <c r="C67" s="60">
        <v>273481</v>
      </c>
      <c r="D67" s="60">
        <v>273481</v>
      </c>
      <c r="E67" s="10">
        <v>207451</v>
      </c>
      <c r="F67" s="31">
        <f t="shared" si="0"/>
        <v>75.855726723245851</v>
      </c>
      <c r="G67" s="94">
        <f t="shared" si="1"/>
        <v>75.855726723245851</v>
      </c>
      <c r="H67" s="10">
        <v>-36176</v>
      </c>
      <c r="I67" s="31">
        <v>85.151071104598415</v>
      </c>
      <c r="K67" s="12"/>
    </row>
    <row r="68" spans="1:11" s="7" customFormat="1" ht="15.75">
      <c r="A68" s="28" t="s">
        <v>47</v>
      </c>
      <c r="B68" s="60">
        <v>364660</v>
      </c>
      <c r="C68" s="60">
        <v>1090048</v>
      </c>
      <c r="D68" s="60">
        <v>1090048</v>
      </c>
      <c r="E68" s="10">
        <v>398364</v>
      </c>
      <c r="F68" s="31">
        <f t="shared" si="0"/>
        <v>36.545546618130572</v>
      </c>
      <c r="G68" s="94">
        <f t="shared" si="1"/>
        <v>36.545546618130572</v>
      </c>
      <c r="H68" s="10">
        <v>33704</v>
      </c>
      <c r="I68" s="31">
        <v>109.24258213130038</v>
      </c>
      <c r="K68" s="12"/>
    </row>
    <row r="69" spans="1:11" s="1" customFormat="1" ht="15.75">
      <c r="A69" s="30" t="s">
        <v>12</v>
      </c>
      <c r="B69" s="61">
        <v>1512</v>
      </c>
      <c r="C69" s="61">
        <v>1848</v>
      </c>
      <c r="D69" s="61">
        <v>1848</v>
      </c>
      <c r="E69" s="8">
        <v>1134</v>
      </c>
      <c r="F69" s="29">
        <f t="shared" si="0"/>
        <v>61.363636363636367</v>
      </c>
      <c r="G69" s="91">
        <f t="shared" si="1"/>
        <v>61.363636363636367</v>
      </c>
      <c r="H69" s="8">
        <v>-378</v>
      </c>
      <c r="I69" s="29">
        <v>75</v>
      </c>
      <c r="K69" s="12"/>
    </row>
    <row r="70" spans="1:11" s="1" customFormat="1" ht="15.75">
      <c r="A70" s="30" t="s">
        <v>13</v>
      </c>
      <c r="B70" s="61"/>
      <c r="C70" s="61"/>
      <c r="D70" s="61"/>
      <c r="E70" s="8"/>
      <c r="F70" s="29"/>
      <c r="G70" s="91"/>
      <c r="H70" s="8"/>
      <c r="I70" s="31"/>
      <c r="K70" s="12"/>
    </row>
    <row r="71" spans="1:11" s="7" customFormat="1" ht="15.75">
      <c r="A71" s="28" t="s">
        <v>3</v>
      </c>
      <c r="B71" s="60"/>
      <c r="C71" s="60"/>
      <c r="D71" s="60"/>
      <c r="E71" s="10"/>
      <c r="F71" s="31"/>
      <c r="G71" s="94"/>
      <c r="H71" s="8"/>
      <c r="I71" s="31"/>
      <c r="K71" s="12"/>
    </row>
    <row r="72" spans="1:11" s="7" customFormat="1" ht="15.75">
      <c r="A72" s="28" t="s">
        <v>55</v>
      </c>
      <c r="B72" s="60"/>
      <c r="C72" s="60"/>
      <c r="D72" s="60"/>
      <c r="E72" s="10"/>
      <c r="F72" s="31"/>
      <c r="G72" s="94"/>
      <c r="H72" s="10"/>
      <c r="I72" s="31"/>
      <c r="K72" s="12"/>
    </row>
    <row r="73" spans="1:11" s="7" customFormat="1" ht="15.75">
      <c r="A73" s="28" t="s">
        <v>56</v>
      </c>
      <c r="B73" s="60"/>
      <c r="C73" s="60"/>
      <c r="D73" s="60"/>
      <c r="E73" s="10"/>
      <c r="F73" s="31"/>
      <c r="G73" s="94"/>
      <c r="H73" s="10"/>
      <c r="I73" s="31"/>
      <c r="K73" s="12"/>
    </row>
    <row r="74" spans="1:11" s="1" customFormat="1" ht="15.75">
      <c r="A74" s="30" t="s">
        <v>1</v>
      </c>
      <c r="B74" s="63">
        <v>1454285</v>
      </c>
      <c r="C74" s="63">
        <v>3575062</v>
      </c>
      <c r="D74" s="63">
        <v>3575062</v>
      </c>
      <c r="E74" s="19">
        <v>1939693</v>
      </c>
      <c r="F74" s="92">
        <f t="shared" ref="F74:F134" si="2">E74/C74*100</f>
        <v>54.256205906359114</v>
      </c>
      <c r="G74" s="93">
        <f t="shared" ref="G74:G134" si="3">E74/D74*100</f>
        <v>54.256205906359114</v>
      </c>
      <c r="H74" s="13">
        <v>485408</v>
      </c>
      <c r="I74" s="29">
        <v>133.37777670814179</v>
      </c>
      <c r="K74" s="12"/>
    </row>
    <row r="75" spans="1:11" s="7" customFormat="1" ht="15.75">
      <c r="A75" s="28" t="s">
        <v>33</v>
      </c>
      <c r="B75" s="60"/>
      <c r="C75" s="60"/>
      <c r="D75" s="60"/>
      <c r="E75" s="10"/>
      <c r="F75" s="31"/>
      <c r="G75" s="94"/>
      <c r="H75" s="10"/>
      <c r="I75" s="31"/>
      <c r="K75" s="12"/>
    </row>
    <row r="76" spans="1:11" s="7" customFormat="1" ht="24">
      <c r="A76" s="37" t="s">
        <v>54</v>
      </c>
      <c r="B76" s="60">
        <v>27752</v>
      </c>
      <c r="C76" s="60">
        <v>30276</v>
      </c>
      <c r="D76" s="60">
        <v>30276</v>
      </c>
      <c r="E76" s="10">
        <v>25374</v>
      </c>
      <c r="F76" s="31">
        <f t="shared" si="2"/>
        <v>83.808957590170436</v>
      </c>
      <c r="G76" s="94">
        <f t="shared" si="3"/>
        <v>83.808957590170436</v>
      </c>
      <c r="H76" s="10">
        <v>-2378</v>
      </c>
      <c r="I76" s="31">
        <v>91.431248198328049</v>
      </c>
      <c r="K76" s="12"/>
    </row>
    <row r="77" spans="1:11" s="7" customFormat="1" ht="36">
      <c r="A77" s="37" t="s">
        <v>60</v>
      </c>
      <c r="B77" s="60">
        <v>-97692</v>
      </c>
      <c r="C77" s="60">
        <v>3138</v>
      </c>
      <c r="D77" s="60">
        <v>3138</v>
      </c>
      <c r="E77" s="10">
        <v>22685</v>
      </c>
      <c r="F77" s="31">
        <f t="shared" si="2"/>
        <v>722.91268323773102</v>
      </c>
      <c r="G77" s="94">
        <f t="shared" si="3"/>
        <v>722.91268323773102</v>
      </c>
      <c r="H77" s="10">
        <v>120377</v>
      </c>
      <c r="I77" s="31">
        <v>-23.220939278548908</v>
      </c>
      <c r="K77" s="12"/>
    </row>
    <row r="78" spans="1:11" s="7" customFormat="1" ht="36">
      <c r="A78" s="37" t="s">
        <v>71</v>
      </c>
      <c r="B78" s="60">
        <v>174972</v>
      </c>
      <c r="C78" s="60">
        <v>276384</v>
      </c>
      <c r="D78" s="60">
        <v>276384</v>
      </c>
      <c r="E78" s="10">
        <v>205654</v>
      </c>
      <c r="F78" s="31">
        <f t="shared" si="2"/>
        <v>74.408793562579604</v>
      </c>
      <c r="G78" s="94">
        <f t="shared" si="3"/>
        <v>74.408793562579604</v>
      </c>
      <c r="H78" s="10">
        <v>30682</v>
      </c>
      <c r="I78" s="31">
        <v>117.53537708890565</v>
      </c>
      <c r="K78" s="12"/>
    </row>
    <row r="79" spans="1:11" s="7" customFormat="1" ht="31.5" customHeight="1">
      <c r="A79" s="37" t="s">
        <v>72</v>
      </c>
      <c r="B79" s="60">
        <v>1349253</v>
      </c>
      <c r="C79" s="60">
        <v>3265264</v>
      </c>
      <c r="D79" s="60">
        <v>3265264</v>
      </c>
      <c r="E79" s="10">
        <v>1685980</v>
      </c>
      <c r="F79" s="31">
        <f t="shared" si="2"/>
        <v>51.633803576066128</v>
      </c>
      <c r="G79" s="94">
        <f t="shared" si="3"/>
        <v>51.633803576066128</v>
      </c>
      <c r="H79" s="10">
        <v>336727</v>
      </c>
      <c r="I79" s="31">
        <v>124.95655003175831</v>
      </c>
      <c r="K79" s="12"/>
    </row>
    <row r="80" spans="1:11" s="1" customFormat="1" ht="15.75">
      <c r="A80" s="30" t="s">
        <v>14</v>
      </c>
      <c r="B80" s="61">
        <v>57</v>
      </c>
      <c r="C80" s="61"/>
      <c r="D80" s="61"/>
      <c r="E80" s="8">
        <v>2</v>
      </c>
      <c r="F80" s="29"/>
      <c r="G80" s="91"/>
      <c r="H80" s="8">
        <v>-55</v>
      </c>
      <c r="I80" s="29">
        <v>3.5087719298245612</v>
      </c>
      <c r="K80" s="12"/>
    </row>
    <row r="81" spans="1:13" s="1" customFormat="1" ht="15.75">
      <c r="A81" s="30" t="s">
        <v>15</v>
      </c>
      <c r="B81" s="61">
        <v>91618</v>
      </c>
      <c r="C81" s="61">
        <v>179432</v>
      </c>
      <c r="D81" s="61">
        <v>179432</v>
      </c>
      <c r="E81" s="8">
        <v>118752</v>
      </c>
      <c r="F81" s="29">
        <f t="shared" si="2"/>
        <v>66.182174862900709</v>
      </c>
      <c r="G81" s="91">
        <f t="shared" si="3"/>
        <v>66.182174862900709</v>
      </c>
      <c r="H81" s="8">
        <v>27134</v>
      </c>
      <c r="I81" s="29">
        <v>129.61645091575892</v>
      </c>
      <c r="K81" s="12"/>
    </row>
    <row r="82" spans="1:13" s="1" customFormat="1" ht="24">
      <c r="A82" s="30" t="s">
        <v>57</v>
      </c>
      <c r="B82" s="61">
        <v>-2</v>
      </c>
      <c r="C82" s="61"/>
      <c r="D82" s="61"/>
      <c r="E82" s="24"/>
      <c r="F82" s="96"/>
      <c r="G82" s="91"/>
      <c r="H82" s="8">
        <v>2</v>
      </c>
      <c r="I82" s="29">
        <v>0</v>
      </c>
      <c r="K82" s="12"/>
    </row>
    <row r="83" spans="1:13" s="1" customFormat="1" ht="48">
      <c r="A83" s="30" t="s">
        <v>18</v>
      </c>
      <c r="B83" s="61">
        <v>30502</v>
      </c>
      <c r="C83" s="61">
        <v>10741</v>
      </c>
      <c r="D83" s="61">
        <v>10741</v>
      </c>
      <c r="E83" s="8">
        <v>24164</v>
      </c>
      <c r="F83" s="29">
        <f t="shared" si="2"/>
        <v>224.96974210967321</v>
      </c>
      <c r="G83" s="91">
        <f t="shared" si="3"/>
        <v>224.96974210967321</v>
      </c>
      <c r="H83" s="8">
        <v>-6338</v>
      </c>
      <c r="I83" s="29">
        <v>79.221034686250078</v>
      </c>
      <c r="K83" s="12"/>
    </row>
    <row r="84" spans="1:13" s="1" customFormat="1" ht="36">
      <c r="A84" s="30" t="s">
        <v>70</v>
      </c>
      <c r="B84" s="61">
        <v>426486</v>
      </c>
      <c r="C84" s="61"/>
      <c r="D84" s="61">
        <v>406407</v>
      </c>
      <c r="E84" s="8">
        <v>1029128</v>
      </c>
      <c r="F84" s="29"/>
      <c r="G84" s="91">
        <f t="shared" si="3"/>
        <v>253.2259532931273</v>
      </c>
      <c r="H84" s="8">
        <v>602642</v>
      </c>
      <c r="I84" s="29">
        <v>241.30405218459691</v>
      </c>
      <c r="K84" s="12"/>
    </row>
    <row r="85" spans="1:13" s="1" customFormat="1" ht="24">
      <c r="A85" s="30" t="s">
        <v>19</v>
      </c>
      <c r="B85" s="61">
        <v>10</v>
      </c>
      <c r="C85" s="61">
        <v>935</v>
      </c>
      <c r="D85" s="61">
        <v>935</v>
      </c>
      <c r="E85" s="8">
        <v>6</v>
      </c>
      <c r="F85" s="29">
        <f t="shared" si="2"/>
        <v>0.64171122994652408</v>
      </c>
      <c r="G85" s="91">
        <f t="shared" si="3"/>
        <v>0.64171122994652408</v>
      </c>
      <c r="H85" s="8">
        <v>-4</v>
      </c>
      <c r="I85" s="29">
        <v>60</v>
      </c>
      <c r="K85" s="12"/>
    </row>
    <row r="86" spans="1:13" s="1" customFormat="1" ht="36">
      <c r="A86" s="30" t="s">
        <v>20</v>
      </c>
      <c r="B86" s="63">
        <v>56215</v>
      </c>
      <c r="C86" s="63">
        <v>114548</v>
      </c>
      <c r="D86" s="63">
        <v>72613</v>
      </c>
      <c r="E86" s="19">
        <v>62629</v>
      </c>
      <c r="F86" s="92">
        <f t="shared" si="2"/>
        <v>54.674896113419699</v>
      </c>
      <c r="G86" s="93">
        <f t="shared" si="3"/>
        <v>86.250395934612257</v>
      </c>
      <c r="H86" s="8">
        <v>6414</v>
      </c>
      <c r="I86" s="29">
        <v>111.40976607666992</v>
      </c>
      <c r="K86" s="12"/>
    </row>
    <row r="87" spans="1:13" s="9" customFormat="1" ht="15.75">
      <c r="A87" s="28" t="s">
        <v>33</v>
      </c>
      <c r="B87" s="65"/>
      <c r="C87" s="65"/>
      <c r="D87" s="65"/>
      <c r="E87" s="21"/>
      <c r="F87" s="97"/>
      <c r="G87" s="98"/>
      <c r="H87" s="10"/>
      <c r="I87" s="31"/>
      <c r="K87" s="12"/>
    </row>
    <row r="88" spans="1:13" s="9" customFormat="1" ht="15.75">
      <c r="A88" s="28" t="s">
        <v>48</v>
      </c>
      <c r="B88" s="66">
        <v>28747</v>
      </c>
      <c r="C88" s="66">
        <v>34696</v>
      </c>
      <c r="D88" s="66">
        <v>34696</v>
      </c>
      <c r="E88" s="22">
        <v>27952</v>
      </c>
      <c r="F88" s="97">
        <f t="shared" si="2"/>
        <v>80.562600876181691</v>
      </c>
      <c r="G88" s="98">
        <f t="shared" si="3"/>
        <v>80.562600876181691</v>
      </c>
      <c r="H88" s="10">
        <v>-795</v>
      </c>
      <c r="I88" s="29">
        <v>97.234494034160093</v>
      </c>
      <c r="K88" s="12"/>
    </row>
    <row r="89" spans="1:13" s="9" customFormat="1" ht="15.75">
      <c r="A89" s="28" t="s">
        <v>49</v>
      </c>
      <c r="B89" s="66">
        <v>19762</v>
      </c>
      <c r="C89" s="66">
        <v>71980</v>
      </c>
      <c r="D89" s="66">
        <v>33952</v>
      </c>
      <c r="E89" s="22">
        <v>30806</v>
      </c>
      <c r="F89" s="97">
        <f t="shared" si="2"/>
        <v>42.797999444290078</v>
      </c>
      <c r="G89" s="98">
        <f t="shared" si="3"/>
        <v>90.73397737983035</v>
      </c>
      <c r="H89" s="10">
        <v>11044</v>
      </c>
      <c r="I89" s="31">
        <v>155.88503187936445</v>
      </c>
      <c r="K89" s="12"/>
    </row>
    <row r="90" spans="1:13" s="9" customFormat="1" ht="15.75">
      <c r="A90" s="28" t="s">
        <v>75</v>
      </c>
      <c r="B90" s="66">
        <v>7706</v>
      </c>
      <c r="C90" s="66">
        <v>7872</v>
      </c>
      <c r="D90" s="66">
        <v>3965</v>
      </c>
      <c r="E90" s="22">
        <v>3871</v>
      </c>
      <c r="F90" s="97">
        <f t="shared" si="2"/>
        <v>49.174288617886184</v>
      </c>
      <c r="G90" s="98">
        <f t="shared" si="3"/>
        <v>97.629255989911726</v>
      </c>
      <c r="H90" s="10">
        <v>-3835</v>
      </c>
      <c r="I90" s="31">
        <v>50.233584220088247</v>
      </c>
      <c r="K90" s="12"/>
    </row>
    <row r="91" spans="1:13" s="9" customFormat="1" ht="39.75" customHeight="1">
      <c r="A91" s="28" t="s">
        <v>62</v>
      </c>
      <c r="B91" s="67"/>
      <c r="C91" s="67"/>
      <c r="D91" s="67"/>
      <c r="E91" s="23"/>
      <c r="F91" s="99"/>
      <c r="G91" s="100"/>
      <c r="H91" s="10"/>
      <c r="I91" s="31">
        <v>0</v>
      </c>
      <c r="K91" s="12"/>
    </row>
    <row r="92" spans="1:13" s="11" customFormat="1" ht="24">
      <c r="A92" s="30" t="s">
        <v>58</v>
      </c>
      <c r="B92" s="68">
        <v>61</v>
      </c>
      <c r="C92" s="68">
        <v>52</v>
      </c>
      <c r="D92" s="68">
        <v>52</v>
      </c>
      <c r="E92" s="24">
        <v>44</v>
      </c>
      <c r="F92" s="96">
        <f t="shared" si="2"/>
        <v>84.615384615384613</v>
      </c>
      <c r="G92" s="101">
        <f t="shared" si="3"/>
        <v>84.615384615384613</v>
      </c>
      <c r="H92" s="10">
        <v>-17</v>
      </c>
      <c r="I92" s="31">
        <v>72.131147540983605</v>
      </c>
      <c r="K92" s="12"/>
    </row>
    <row r="93" spans="1:13" s="11" customFormat="1" ht="24">
      <c r="A93" s="30" t="s">
        <v>21</v>
      </c>
      <c r="B93" s="68">
        <v>5757</v>
      </c>
      <c r="C93" s="68">
        <v>534</v>
      </c>
      <c r="D93" s="68">
        <v>534</v>
      </c>
      <c r="E93" s="24">
        <v>5367</v>
      </c>
      <c r="F93" s="96">
        <f t="shared" si="2"/>
        <v>1005.056179775281</v>
      </c>
      <c r="G93" s="101">
        <f t="shared" si="3"/>
        <v>1005.056179775281</v>
      </c>
      <c r="H93" s="10">
        <v>-390</v>
      </c>
      <c r="I93" s="31">
        <v>93.225638353309009</v>
      </c>
      <c r="K93" s="12"/>
    </row>
    <row r="94" spans="1:13" ht="36">
      <c r="A94" s="30" t="s">
        <v>22</v>
      </c>
      <c r="B94" s="68">
        <v>0</v>
      </c>
      <c r="C94" s="68">
        <v>0</v>
      </c>
      <c r="D94" s="68">
        <v>0</v>
      </c>
      <c r="E94" s="24">
        <v>0</v>
      </c>
      <c r="F94" s="96"/>
      <c r="G94" s="101"/>
      <c r="H94" s="18">
        <v>0</v>
      </c>
      <c r="I94" s="31">
        <v>0</v>
      </c>
      <c r="J94"/>
      <c r="K94" s="12"/>
      <c r="M94"/>
    </row>
    <row r="95" spans="1:13" s="9" customFormat="1" ht="15.75">
      <c r="A95" s="28" t="s">
        <v>33</v>
      </c>
      <c r="B95" s="66"/>
      <c r="C95" s="66"/>
      <c r="D95" s="66"/>
      <c r="E95" s="22"/>
      <c r="F95" s="97"/>
      <c r="G95" s="98"/>
      <c r="H95" s="10"/>
      <c r="I95" s="31"/>
      <c r="J95" s="7"/>
      <c r="K95" s="12"/>
    </row>
    <row r="96" spans="1:13" s="9" customFormat="1" ht="36">
      <c r="A96" s="28" t="s">
        <v>68</v>
      </c>
      <c r="B96" s="66"/>
      <c r="C96" s="66"/>
      <c r="D96" s="66"/>
      <c r="E96" s="22"/>
      <c r="F96" s="97"/>
      <c r="G96" s="98"/>
      <c r="H96" s="10">
        <v>0</v>
      </c>
      <c r="I96" s="29">
        <v>0</v>
      </c>
      <c r="J96" s="7"/>
      <c r="K96" s="12"/>
    </row>
    <row r="97" spans="1:13" s="9" customFormat="1" ht="48">
      <c r="A97" s="28" t="s">
        <v>69</v>
      </c>
      <c r="B97" s="66"/>
      <c r="C97" s="66"/>
      <c r="D97" s="66"/>
      <c r="E97" s="22"/>
      <c r="F97" s="97"/>
      <c r="G97" s="98"/>
      <c r="H97" s="10"/>
      <c r="I97" s="31"/>
      <c r="J97" s="7"/>
      <c r="K97" s="12"/>
    </row>
    <row r="98" spans="1:13" ht="15.75">
      <c r="A98" s="30" t="s">
        <v>23</v>
      </c>
      <c r="B98" s="68">
        <v>17749</v>
      </c>
      <c r="C98" s="68">
        <v>27689</v>
      </c>
      <c r="D98" s="68">
        <v>27689</v>
      </c>
      <c r="E98" s="24">
        <v>26737</v>
      </c>
      <c r="F98" s="96">
        <f t="shared" si="2"/>
        <v>96.561811549712885</v>
      </c>
      <c r="G98" s="101">
        <f t="shared" si="3"/>
        <v>96.561811549712885</v>
      </c>
      <c r="H98" s="10">
        <v>8988</v>
      </c>
      <c r="I98" s="29">
        <v>150.63947264634626</v>
      </c>
      <c r="J98"/>
      <c r="K98" s="12"/>
      <c r="M98"/>
    </row>
    <row r="99" spans="1:13" ht="15.75">
      <c r="A99" s="30" t="s">
        <v>24</v>
      </c>
      <c r="B99" s="68">
        <v>4155</v>
      </c>
      <c r="C99" s="68">
        <v>3580</v>
      </c>
      <c r="D99" s="68">
        <v>3580</v>
      </c>
      <c r="E99" s="24">
        <v>3841</v>
      </c>
      <c r="F99" s="96">
        <f t="shared" si="2"/>
        <v>107.29050279329608</v>
      </c>
      <c r="G99" s="101">
        <f t="shared" si="3"/>
        <v>107.29050279329608</v>
      </c>
      <c r="H99" s="10">
        <v>-314</v>
      </c>
      <c r="I99" s="29">
        <v>92.442839951865224</v>
      </c>
      <c r="J99"/>
      <c r="K99" s="12"/>
      <c r="M99"/>
    </row>
    <row r="100" spans="1:13" ht="15.75">
      <c r="A100" s="30" t="s">
        <v>61</v>
      </c>
      <c r="B100" s="68">
        <v>6245</v>
      </c>
      <c r="C100" s="68">
        <v>9697</v>
      </c>
      <c r="D100" s="68">
        <v>9697</v>
      </c>
      <c r="E100" s="24">
        <v>4955</v>
      </c>
      <c r="F100" s="96">
        <f t="shared" si="2"/>
        <v>51.098277817881822</v>
      </c>
      <c r="G100" s="101">
        <f t="shared" si="3"/>
        <v>51.098277817881822</v>
      </c>
      <c r="H100" s="10">
        <v>-1290</v>
      </c>
      <c r="I100" s="29">
        <v>79.343474779823865</v>
      </c>
      <c r="J100"/>
      <c r="K100" s="12"/>
      <c r="M100"/>
    </row>
    <row r="101" spans="1:13" ht="15.75">
      <c r="A101" s="30" t="s">
        <v>64</v>
      </c>
      <c r="B101" s="68"/>
      <c r="C101" s="68"/>
      <c r="D101" s="68"/>
      <c r="E101" s="24"/>
      <c r="F101" s="96"/>
      <c r="G101" s="101"/>
      <c r="H101" s="10"/>
      <c r="I101" s="29"/>
      <c r="J101"/>
      <c r="K101" s="12"/>
      <c r="M101"/>
    </row>
    <row r="102" spans="1:13" ht="24">
      <c r="A102" s="30" t="s">
        <v>50</v>
      </c>
      <c r="B102" s="68">
        <v>858827</v>
      </c>
      <c r="C102" s="68">
        <v>1136799</v>
      </c>
      <c r="D102" s="68">
        <v>1140339</v>
      </c>
      <c r="E102" s="24">
        <v>990575</v>
      </c>
      <c r="F102" s="96">
        <f t="shared" si="2"/>
        <v>87.137215989809974</v>
      </c>
      <c r="G102" s="101">
        <f t="shared" si="3"/>
        <v>86.866712442528055</v>
      </c>
      <c r="H102" s="10">
        <v>131748</v>
      </c>
      <c r="I102" s="29">
        <v>115.34045855568118</v>
      </c>
      <c r="J102"/>
      <c r="K102" s="12"/>
      <c r="M102"/>
    </row>
    <row r="103" spans="1:13" ht="15.75">
      <c r="A103" s="30" t="s">
        <v>34</v>
      </c>
      <c r="B103" s="68"/>
      <c r="C103" s="68"/>
      <c r="D103" s="68"/>
      <c r="E103" s="24"/>
      <c r="F103" s="96"/>
      <c r="G103" s="101"/>
      <c r="H103" s="10"/>
      <c r="I103" s="29"/>
      <c r="J103"/>
      <c r="K103" s="12"/>
      <c r="M103"/>
    </row>
    <row r="104" spans="1:13" ht="24">
      <c r="A104" s="30" t="s">
        <v>25</v>
      </c>
      <c r="B104" s="68">
        <v>3479</v>
      </c>
      <c r="C104" s="68">
        <v>10</v>
      </c>
      <c r="D104" s="68">
        <v>2719</v>
      </c>
      <c r="E104" s="24">
        <v>1908</v>
      </c>
      <c r="F104" s="96">
        <f t="shared" si="2"/>
        <v>19080</v>
      </c>
      <c r="G104" s="101">
        <f t="shared" si="3"/>
        <v>70.172857668260392</v>
      </c>
      <c r="H104" s="10">
        <v>-1571</v>
      </c>
      <c r="I104" s="29">
        <v>54.843345789019835</v>
      </c>
      <c r="J104"/>
      <c r="K104" s="12"/>
      <c r="M104"/>
    </row>
    <row r="105" spans="1:13" ht="24">
      <c r="A105" s="30" t="s">
        <v>51</v>
      </c>
      <c r="B105" s="68"/>
      <c r="C105" s="68"/>
      <c r="D105" s="68"/>
      <c r="E105" s="24"/>
      <c r="F105" s="96"/>
      <c r="G105" s="101"/>
      <c r="H105" s="10"/>
      <c r="I105" s="29"/>
      <c r="J105"/>
      <c r="K105" s="12"/>
      <c r="M105"/>
    </row>
    <row r="106" spans="1:13" ht="15.75">
      <c r="A106" s="30" t="s">
        <v>30</v>
      </c>
      <c r="B106" s="68">
        <v>2572</v>
      </c>
      <c r="C106" s="68"/>
      <c r="D106" s="68">
        <v>437</v>
      </c>
      <c r="E106" s="24">
        <v>21409</v>
      </c>
      <c r="F106" s="96"/>
      <c r="G106" s="101">
        <f t="shared" si="3"/>
        <v>4899.0846681922203</v>
      </c>
      <c r="H106" s="10">
        <v>18837</v>
      </c>
      <c r="I106" s="29">
        <v>832.38724727838257</v>
      </c>
      <c r="J106"/>
      <c r="K106" s="12"/>
      <c r="M106"/>
    </row>
    <row r="107" spans="1:13" ht="15.75">
      <c r="A107" s="30" t="s">
        <v>65</v>
      </c>
      <c r="B107" s="68"/>
      <c r="C107" s="68"/>
      <c r="D107" s="68"/>
      <c r="E107" s="24"/>
      <c r="F107" s="96"/>
      <c r="G107" s="101"/>
      <c r="H107" s="10"/>
      <c r="I107" s="29"/>
      <c r="J107"/>
      <c r="K107" s="12"/>
      <c r="M107"/>
    </row>
    <row r="108" spans="1:13" ht="15.75">
      <c r="A108" s="30" t="s">
        <v>66</v>
      </c>
      <c r="B108" s="68">
        <v>49463</v>
      </c>
      <c r="C108" s="68">
        <v>3412</v>
      </c>
      <c r="D108" s="68">
        <v>3412</v>
      </c>
      <c r="E108" s="24">
        <v>-2361</v>
      </c>
      <c r="F108" s="96">
        <f t="shared" si="2"/>
        <v>-69.196951934349357</v>
      </c>
      <c r="G108" s="101">
        <f t="shared" si="3"/>
        <v>-69.196951934349357</v>
      </c>
      <c r="H108" s="10">
        <v>-51824</v>
      </c>
      <c r="I108" s="29">
        <v>4.5558042605742513</v>
      </c>
      <c r="J108"/>
      <c r="K108" s="12"/>
      <c r="M108"/>
    </row>
    <row r="109" spans="1:13" ht="36">
      <c r="A109" s="30" t="s">
        <v>74</v>
      </c>
      <c r="B109" s="68"/>
      <c r="C109" s="68"/>
      <c r="D109" s="68"/>
      <c r="E109" s="24"/>
      <c r="F109" s="96"/>
      <c r="G109" s="101"/>
      <c r="H109" s="10"/>
      <c r="I109" s="29"/>
      <c r="J109"/>
      <c r="K109" s="12"/>
      <c r="M109"/>
    </row>
    <row r="110" spans="1:13" ht="27" customHeight="1">
      <c r="A110" s="30" t="s">
        <v>79</v>
      </c>
      <c r="B110" s="68"/>
      <c r="C110" s="68"/>
      <c r="D110" s="68"/>
      <c r="E110" s="24"/>
      <c r="F110" s="96"/>
      <c r="G110" s="101"/>
      <c r="H110" s="10">
        <v>0</v>
      </c>
      <c r="I110" s="29"/>
      <c r="J110"/>
      <c r="K110" s="12"/>
      <c r="M110"/>
    </row>
    <row r="111" spans="1:13" ht="15.75">
      <c r="A111" s="30" t="s">
        <v>26</v>
      </c>
      <c r="B111" s="68">
        <v>4990</v>
      </c>
      <c r="C111" s="68">
        <v>5056</v>
      </c>
      <c r="D111" s="68">
        <v>5055</v>
      </c>
      <c r="E111" s="24">
        <v>4512</v>
      </c>
      <c r="F111" s="96">
        <f t="shared" si="2"/>
        <v>89.240506329113927</v>
      </c>
      <c r="G111" s="101">
        <f t="shared" si="3"/>
        <v>89.258160237388722</v>
      </c>
      <c r="H111" s="10">
        <v>-478</v>
      </c>
      <c r="I111" s="29">
        <v>90.420841683366731</v>
      </c>
      <c r="J111"/>
      <c r="K111" s="12"/>
      <c r="M111"/>
    </row>
    <row r="112" spans="1:13" ht="15.75">
      <c r="A112" s="30" t="s">
        <v>27</v>
      </c>
      <c r="B112" s="68">
        <v>715361</v>
      </c>
      <c r="C112" s="68">
        <v>843505</v>
      </c>
      <c r="D112" s="68">
        <v>803472</v>
      </c>
      <c r="E112" s="24">
        <v>970592</v>
      </c>
      <c r="F112" s="96">
        <f t="shared" si="2"/>
        <v>115.06653783913552</v>
      </c>
      <c r="G112" s="101">
        <f t="shared" si="3"/>
        <v>120.79972917537884</v>
      </c>
      <c r="H112" s="10">
        <v>255231</v>
      </c>
      <c r="I112" s="29">
        <v>135.67862939131433</v>
      </c>
      <c r="J112"/>
      <c r="K112" s="12"/>
      <c r="M112"/>
    </row>
    <row r="113" spans="1:17" ht="15.75">
      <c r="A113" s="30" t="s">
        <v>28</v>
      </c>
      <c r="B113" s="68">
        <v>594</v>
      </c>
      <c r="C113" s="68"/>
      <c r="D113" s="68"/>
      <c r="E113" s="24">
        <v>10797</v>
      </c>
      <c r="F113" s="96"/>
      <c r="G113" s="101"/>
      <c r="H113" s="10">
        <v>10203</v>
      </c>
      <c r="I113" s="29">
        <v>1717.6767676767679</v>
      </c>
      <c r="J113"/>
      <c r="K113" s="12"/>
      <c r="M113"/>
    </row>
    <row r="114" spans="1:17" ht="15.75">
      <c r="A114" s="30" t="s">
        <v>29</v>
      </c>
      <c r="B114" s="68">
        <v>734</v>
      </c>
      <c r="C114" s="68"/>
      <c r="D114" s="68">
        <v>507</v>
      </c>
      <c r="E114" s="24">
        <v>1305</v>
      </c>
      <c r="F114" s="96"/>
      <c r="G114" s="101">
        <f t="shared" si="3"/>
        <v>257.39644970414201</v>
      </c>
      <c r="H114" s="10">
        <v>571</v>
      </c>
      <c r="I114" s="29">
        <v>177.79291553133515</v>
      </c>
      <c r="J114"/>
      <c r="K114" s="12"/>
      <c r="M114"/>
    </row>
    <row r="115" spans="1:17" ht="15.75">
      <c r="A115" s="30" t="s">
        <v>77</v>
      </c>
      <c r="B115" s="68"/>
      <c r="C115" s="68"/>
      <c r="D115" s="68"/>
      <c r="E115" s="24"/>
      <c r="F115" s="96"/>
      <c r="G115" s="101"/>
      <c r="H115" s="10"/>
      <c r="I115" s="29"/>
      <c r="J115"/>
      <c r="K115" s="12"/>
      <c r="M115"/>
    </row>
    <row r="116" spans="1:17" ht="48">
      <c r="A116" s="38" t="s">
        <v>73</v>
      </c>
      <c r="B116" s="68">
        <v>574</v>
      </c>
      <c r="C116" s="68"/>
      <c r="D116" s="68"/>
      <c r="E116" s="24"/>
      <c r="F116" s="96"/>
      <c r="G116" s="101"/>
      <c r="H116" s="10">
        <v>-574</v>
      </c>
      <c r="I116" s="29">
        <v>0</v>
      </c>
      <c r="J116"/>
      <c r="K116" s="12"/>
      <c r="M116"/>
    </row>
    <row r="117" spans="1:17">
      <c r="A117" s="39" t="s">
        <v>109</v>
      </c>
      <c r="B117" s="69">
        <v>41219777.198150001</v>
      </c>
      <c r="C117" s="69">
        <v>19252755.399999999</v>
      </c>
      <c r="D117" s="69">
        <v>48059641.331</v>
      </c>
      <c r="E117" s="40">
        <v>122473173.70178999</v>
      </c>
      <c r="F117" s="42">
        <f t="shared" si="2"/>
        <v>636.13322434766917</v>
      </c>
      <c r="G117" s="102">
        <f t="shared" si="3"/>
        <v>254.83580465838992</v>
      </c>
      <c r="H117" s="41">
        <v>81253396.503639996</v>
      </c>
      <c r="I117" s="42">
        <v>297.12235734085129</v>
      </c>
      <c r="J117" s="4"/>
      <c r="K117" s="12"/>
      <c r="O117" s="12"/>
      <c r="Q117" s="12"/>
    </row>
    <row r="118" spans="1:17" ht="39">
      <c r="A118" s="39" t="s">
        <v>110</v>
      </c>
      <c r="B118" s="69">
        <v>40829515.188309997</v>
      </c>
      <c r="C118" s="69">
        <v>19252755.399999999</v>
      </c>
      <c r="D118" s="69">
        <v>47669624.233000003</v>
      </c>
      <c r="E118" s="40">
        <v>121859523.1375</v>
      </c>
      <c r="F118" s="42">
        <f t="shared" si="2"/>
        <v>632.94588543674126</v>
      </c>
      <c r="G118" s="102">
        <f t="shared" si="3"/>
        <v>255.63348798780953</v>
      </c>
      <c r="H118" s="41">
        <v>81030007.949190006</v>
      </c>
      <c r="I118" s="42">
        <v>298.45939285703281</v>
      </c>
      <c r="J118" s="4"/>
      <c r="K118" s="12"/>
    </row>
    <row r="119" spans="1:17" ht="27">
      <c r="A119" s="44" t="s">
        <v>111</v>
      </c>
      <c r="B119" s="70">
        <v>7637630.2999999998</v>
      </c>
      <c r="C119" s="70">
        <v>3931856.8</v>
      </c>
      <c r="D119" s="70">
        <v>3931856.8</v>
      </c>
      <c r="E119" s="45">
        <v>3132536.2</v>
      </c>
      <c r="F119" s="103">
        <f t="shared" si="2"/>
        <v>79.670658402411817</v>
      </c>
      <c r="G119" s="104">
        <f t="shared" si="3"/>
        <v>79.670658402411817</v>
      </c>
      <c r="H119" s="41">
        <v>-4505094.0999999996</v>
      </c>
      <c r="I119" s="42">
        <v>41.014504197722168</v>
      </c>
      <c r="J119" s="4"/>
      <c r="K119" s="12"/>
    </row>
    <row r="120" spans="1:17">
      <c r="A120" s="46" t="s">
        <v>112</v>
      </c>
      <c r="B120" s="71">
        <v>2061392.4</v>
      </c>
      <c r="C120" s="71">
        <v>3609356.8</v>
      </c>
      <c r="D120" s="71">
        <v>3609356.8</v>
      </c>
      <c r="E120" s="47">
        <v>2707017.3</v>
      </c>
      <c r="F120" s="105">
        <f t="shared" si="2"/>
        <v>74.999991688269773</v>
      </c>
      <c r="G120" s="106">
        <f t="shared" si="3"/>
        <v>74.999991688269773</v>
      </c>
      <c r="H120" s="41">
        <v>645624.89999999991</v>
      </c>
      <c r="I120" s="42">
        <v>131.31984478064439</v>
      </c>
      <c r="J120" s="4"/>
      <c r="K120" s="12"/>
    </row>
    <row r="121" spans="1:17" ht="26.25">
      <c r="A121" s="46" t="s">
        <v>113</v>
      </c>
      <c r="B121" s="71">
        <v>5406921.7000000002</v>
      </c>
      <c r="C121" s="71"/>
      <c r="D121" s="71"/>
      <c r="E121" s="47">
        <v>33144.800000000003</v>
      </c>
      <c r="F121" s="105"/>
      <c r="G121" s="106"/>
      <c r="H121" s="41">
        <v>-5373776.9000000004</v>
      </c>
      <c r="I121" s="42">
        <v>0.61300684269202566</v>
      </c>
      <c r="J121" s="4"/>
      <c r="K121" s="12"/>
    </row>
    <row r="122" spans="1:17" ht="39">
      <c r="A122" s="46" t="s">
        <v>114</v>
      </c>
      <c r="B122" s="72"/>
      <c r="C122" s="72">
        <v>322500</v>
      </c>
      <c r="D122" s="72">
        <v>322500</v>
      </c>
      <c r="E122" s="47">
        <v>241875</v>
      </c>
      <c r="F122" s="105">
        <f t="shared" si="2"/>
        <v>75</v>
      </c>
      <c r="G122" s="107">
        <f t="shared" si="3"/>
        <v>75</v>
      </c>
      <c r="H122" s="41">
        <v>241875</v>
      </c>
      <c r="I122" s="42"/>
      <c r="J122" s="4"/>
    </row>
    <row r="123" spans="1:17" ht="51.75">
      <c r="A123" s="46" t="s">
        <v>115</v>
      </c>
      <c r="B123" s="71">
        <v>169316.2</v>
      </c>
      <c r="C123" s="71"/>
      <c r="D123" s="71"/>
      <c r="E123" s="47">
        <v>150499.1</v>
      </c>
      <c r="F123" s="105"/>
      <c r="G123" s="106"/>
      <c r="H123" s="41">
        <v>-18817.100000000006</v>
      </c>
      <c r="I123" s="42">
        <v>88.886414885285632</v>
      </c>
      <c r="J123" s="4"/>
    </row>
    <row r="124" spans="1:17" ht="27">
      <c r="A124" s="44" t="s">
        <v>116</v>
      </c>
      <c r="B124" s="70">
        <v>20383013.186159998</v>
      </c>
      <c r="C124" s="70">
        <v>12132621.9</v>
      </c>
      <c r="D124" s="70">
        <v>22553874.899999999</v>
      </c>
      <c r="E124" s="45">
        <v>54290418.146300003</v>
      </c>
      <c r="F124" s="103">
        <f t="shared" si="2"/>
        <v>447.47473871496811</v>
      </c>
      <c r="G124" s="104">
        <f t="shared" si="3"/>
        <v>240.71437119791779</v>
      </c>
      <c r="H124" s="41">
        <v>33907404.960140005</v>
      </c>
      <c r="I124" s="42">
        <v>266.35128795953989</v>
      </c>
      <c r="J124" s="4"/>
    </row>
    <row r="125" spans="1:17" ht="26.25">
      <c r="A125" s="46" t="s">
        <v>117</v>
      </c>
      <c r="B125" s="72">
        <v>10798.1</v>
      </c>
      <c r="C125" s="72">
        <v>7201.7</v>
      </c>
      <c r="D125" s="72">
        <v>7201.7</v>
      </c>
      <c r="E125" s="47">
        <v>6474.5063899999996</v>
      </c>
      <c r="F125" s="105">
        <f t="shared" si="2"/>
        <v>89.902472888345812</v>
      </c>
      <c r="G125" s="107">
        <f t="shared" si="3"/>
        <v>89.902472888345812</v>
      </c>
      <c r="H125" s="41">
        <v>-4323.5936100000008</v>
      </c>
      <c r="I125" s="42">
        <v>59.959681703262603</v>
      </c>
      <c r="J125" s="4"/>
    </row>
    <row r="126" spans="1:17" ht="51.75">
      <c r="A126" s="46" t="s">
        <v>118</v>
      </c>
      <c r="B126" s="72"/>
      <c r="C126" s="72">
        <v>156672.79999999999</v>
      </c>
      <c r="D126" s="72">
        <v>156672.79999999999</v>
      </c>
      <c r="E126" s="47">
        <v>6685.0378000000001</v>
      </c>
      <c r="F126" s="105">
        <f t="shared" si="2"/>
        <v>4.2668783605067384</v>
      </c>
      <c r="G126" s="107">
        <f t="shared" si="3"/>
        <v>4.2668783605067384</v>
      </c>
      <c r="H126" s="41">
        <v>6685.0378000000001</v>
      </c>
      <c r="I126" s="42"/>
      <c r="J126" s="4"/>
    </row>
    <row r="127" spans="1:17" ht="39">
      <c r="A127" s="46" t="s">
        <v>119</v>
      </c>
      <c r="B127" s="72"/>
      <c r="C127" s="72">
        <v>87467.6</v>
      </c>
      <c r="D127" s="72">
        <v>87467.6</v>
      </c>
      <c r="E127" s="47">
        <v>87467.6</v>
      </c>
      <c r="F127" s="105">
        <f t="shared" si="2"/>
        <v>100</v>
      </c>
      <c r="G127" s="107">
        <f t="shared" si="3"/>
        <v>100</v>
      </c>
      <c r="H127" s="41">
        <v>87467.6</v>
      </c>
      <c r="I127" s="42"/>
      <c r="J127" s="4"/>
    </row>
    <row r="128" spans="1:17" ht="39">
      <c r="A128" s="46" t="s">
        <v>120</v>
      </c>
      <c r="B128" s="71">
        <v>22054.92786</v>
      </c>
      <c r="C128" s="71">
        <v>21645.8</v>
      </c>
      <c r="D128" s="71">
        <v>21645.8</v>
      </c>
      <c r="E128" s="47">
        <v>19388.879860000001</v>
      </c>
      <c r="F128" s="105">
        <f t="shared" si="2"/>
        <v>89.573403893595994</v>
      </c>
      <c r="G128" s="106">
        <f t="shared" si="3"/>
        <v>89.573403893595994</v>
      </c>
      <c r="H128" s="41">
        <v>-2666.0479999999989</v>
      </c>
      <c r="I128" s="42">
        <v>87.91178090935729</v>
      </c>
      <c r="J128" s="4"/>
    </row>
    <row r="129" spans="1:10" ht="39">
      <c r="A129" s="46" t="s">
        <v>121</v>
      </c>
      <c r="B129" s="71">
        <v>150.11111</v>
      </c>
      <c r="C129" s="71">
        <v>191.5</v>
      </c>
      <c r="D129" s="71">
        <v>191.5</v>
      </c>
      <c r="E129" s="47">
        <v>191.5</v>
      </c>
      <c r="F129" s="105">
        <f t="shared" si="2"/>
        <v>100</v>
      </c>
      <c r="G129" s="106">
        <f t="shared" si="3"/>
        <v>100</v>
      </c>
      <c r="H129" s="41">
        <v>41.388890000000004</v>
      </c>
      <c r="I129" s="42">
        <v>127.57216970815819</v>
      </c>
      <c r="J129" s="4"/>
    </row>
    <row r="130" spans="1:10" ht="39">
      <c r="A130" s="46" t="s">
        <v>122</v>
      </c>
      <c r="B130" s="71">
        <v>3966.3</v>
      </c>
      <c r="C130" s="71">
        <v>3761.7</v>
      </c>
      <c r="D130" s="71">
        <v>3761.7</v>
      </c>
      <c r="E130" s="47">
        <v>3761.7</v>
      </c>
      <c r="F130" s="105">
        <f t="shared" si="2"/>
        <v>100</v>
      </c>
      <c r="G130" s="106">
        <f t="shared" si="3"/>
        <v>100</v>
      </c>
      <c r="H130" s="41">
        <v>-204.60000000000036</v>
      </c>
      <c r="I130" s="42">
        <v>94.841539974283336</v>
      </c>
      <c r="J130" s="4"/>
    </row>
    <row r="131" spans="1:10" ht="64.5">
      <c r="A131" s="46" t="s">
        <v>123</v>
      </c>
      <c r="B131" s="71">
        <v>26830.7</v>
      </c>
      <c r="C131" s="71">
        <v>18621.099999999999</v>
      </c>
      <c r="D131" s="71">
        <v>18621.099999999999</v>
      </c>
      <c r="E131" s="47">
        <v>18621.099999999999</v>
      </c>
      <c r="F131" s="105">
        <f t="shared" si="2"/>
        <v>100</v>
      </c>
      <c r="G131" s="106">
        <f t="shared" si="3"/>
        <v>100</v>
      </c>
      <c r="H131" s="41">
        <v>-8209.6000000000022</v>
      </c>
      <c r="I131" s="42">
        <v>69.402214627273977</v>
      </c>
      <c r="J131" s="4"/>
    </row>
    <row r="132" spans="1:10" ht="64.5">
      <c r="A132" s="46" t="s">
        <v>124</v>
      </c>
      <c r="B132" s="71">
        <v>172504.97418000002</v>
      </c>
      <c r="C132" s="71">
        <v>88339</v>
      </c>
      <c r="D132" s="71">
        <v>88339</v>
      </c>
      <c r="E132" s="47">
        <v>59472.855170000003</v>
      </c>
      <c r="F132" s="105">
        <f t="shared" si="2"/>
        <v>67.323441707513112</v>
      </c>
      <c r="G132" s="106">
        <f t="shared" si="3"/>
        <v>67.323441707513112</v>
      </c>
      <c r="H132" s="41">
        <v>-113032.11901000002</v>
      </c>
      <c r="I132" s="42">
        <v>34.476023345241721</v>
      </c>
      <c r="J132" s="4"/>
    </row>
    <row r="133" spans="1:10" ht="77.25">
      <c r="A133" s="46" t="s">
        <v>125</v>
      </c>
      <c r="B133" s="71">
        <v>928.29</v>
      </c>
      <c r="C133" s="71">
        <v>1290</v>
      </c>
      <c r="D133" s="71">
        <v>1290</v>
      </c>
      <c r="E133" s="47">
        <v>321.64</v>
      </c>
      <c r="F133" s="105">
        <f t="shared" si="2"/>
        <v>24.933333333333334</v>
      </c>
      <c r="G133" s="106">
        <f t="shared" si="3"/>
        <v>24.933333333333334</v>
      </c>
      <c r="H133" s="41">
        <v>-606.65</v>
      </c>
      <c r="I133" s="42">
        <v>34.648655053916336</v>
      </c>
    </row>
    <row r="134" spans="1:10" ht="39">
      <c r="A134" s="46" t="s">
        <v>126</v>
      </c>
      <c r="B134" s="73"/>
      <c r="C134" s="73">
        <v>154095.6</v>
      </c>
      <c r="D134" s="73">
        <v>154095.6</v>
      </c>
      <c r="E134" s="47">
        <v>11019</v>
      </c>
      <c r="F134" s="105">
        <f t="shared" si="2"/>
        <v>7.1507557646032724</v>
      </c>
      <c r="G134" s="108">
        <f t="shared" si="3"/>
        <v>7.1507557646032724</v>
      </c>
      <c r="H134" s="41">
        <v>11019</v>
      </c>
      <c r="I134" s="42"/>
    </row>
    <row r="135" spans="1:10" ht="64.5">
      <c r="A135" s="46" t="s">
        <v>127</v>
      </c>
      <c r="B135" s="76">
        <v>12961.19599</v>
      </c>
      <c r="C135" s="76"/>
      <c r="D135" s="76"/>
      <c r="E135" s="47"/>
      <c r="F135" s="105"/>
      <c r="G135" s="108"/>
      <c r="H135" s="41">
        <v>-12961.19599</v>
      </c>
      <c r="I135" s="42">
        <v>0</v>
      </c>
    </row>
    <row r="136" spans="1:10" ht="77.25">
      <c r="A136" s="46" t="s">
        <v>128</v>
      </c>
      <c r="B136" s="48">
        <v>544.82092</v>
      </c>
      <c r="C136" s="48"/>
      <c r="D136" s="48"/>
      <c r="E136" s="47"/>
      <c r="F136" s="105"/>
      <c r="G136" s="108"/>
      <c r="H136" s="41">
        <v>-544.82092</v>
      </c>
      <c r="I136" s="42">
        <v>0</v>
      </c>
    </row>
    <row r="137" spans="1:10" ht="77.25">
      <c r="A137" s="46" t="s">
        <v>129</v>
      </c>
      <c r="B137" s="73">
        <v>25280.779269999999</v>
      </c>
      <c r="D137" s="73"/>
      <c r="E137" s="47"/>
      <c r="F137" s="105"/>
      <c r="G137" s="108"/>
      <c r="H137" s="41">
        <v>-25280.779269999999</v>
      </c>
      <c r="I137" s="42">
        <v>0</v>
      </c>
    </row>
    <row r="138" spans="1:10" ht="51.75">
      <c r="A138" s="46" t="s">
        <v>130</v>
      </c>
      <c r="B138" s="73"/>
      <c r="C138" s="73">
        <v>49852.800000000003</v>
      </c>
      <c r="D138" s="73">
        <v>49852.800000000003</v>
      </c>
      <c r="E138" s="47">
        <v>49852.800000000003</v>
      </c>
      <c r="F138" s="105">
        <f t="shared" ref="F138" si="4">E138/C138*100</f>
        <v>100</v>
      </c>
      <c r="G138" s="108">
        <f t="shared" ref="G138" si="5">E138/D138*100</f>
        <v>100</v>
      </c>
      <c r="H138" s="41">
        <v>49852.800000000003</v>
      </c>
      <c r="I138" s="42"/>
    </row>
    <row r="139" spans="1:10" ht="64.5">
      <c r="A139" s="49" t="s">
        <v>131</v>
      </c>
      <c r="B139" s="73">
        <v>49004.218649999995</v>
      </c>
      <c r="C139" s="73"/>
      <c r="D139" s="73"/>
      <c r="E139" s="48"/>
      <c r="F139" s="109"/>
      <c r="G139" s="108"/>
      <c r="H139" s="41">
        <v>-49004.218649999995</v>
      </c>
      <c r="I139" s="42">
        <v>0</v>
      </c>
    </row>
    <row r="140" spans="1:10" ht="51.75">
      <c r="A140" s="46" t="s">
        <v>132</v>
      </c>
      <c r="B140" s="71">
        <v>59011.468829999998</v>
      </c>
      <c r="C140" s="71">
        <v>69956.899999999994</v>
      </c>
      <c r="D140" s="71">
        <v>69956.899999999994</v>
      </c>
      <c r="E140" s="47">
        <v>54802.956149999998</v>
      </c>
      <c r="F140" s="105">
        <f t="shared" ref="F140:F197" si="6">E140/C140*100</f>
        <v>78.338171288321817</v>
      </c>
      <c r="G140" s="106">
        <f t="shared" ref="G140:G197" si="7">E140/D140*100</f>
        <v>78.338171288321817</v>
      </c>
      <c r="H140" s="41">
        <v>-4208.5126799999998</v>
      </c>
      <c r="I140" s="42">
        <v>92.868313967707081</v>
      </c>
    </row>
    <row r="141" spans="1:10" ht="64.5">
      <c r="A141" s="50" t="s">
        <v>133</v>
      </c>
      <c r="B141" s="73"/>
      <c r="C141" s="73"/>
      <c r="D141" s="73">
        <v>548588</v>
      </c>
      <c r="E141" s="47">
        <v>360730.58641000005</v>
      </c>
      <c r="F141" s="105"/>
      <c r="G141" s="108">
        <f t="shared" si="7"/>
        <v>65.756193429313086</v>
      </c>
      <c r="H141" s="41">
        <v>360730.58641000005</v>
      </c>
      <c r="I141" s="42" t="e">
        <v>#DIV/0!</v>
      </c>
    </row>
    <row r="142" spans="1:10" ht="141">
      <c r="A142" s="46" t="s">
        <v>134</v>
      </c>
      <c r="B142" s="71">
        <v>35958.491240000003</v>
      </c>
      <c r="C142" s="71">
        <v>42355</v>
      </c>
      <c r="D142" s="71">
        <v>42355</v>
      </c>
      <c r="E142" s="47">
        <v>23220</v>
      </c>
      <c r="F142" s="105">
        <f t="shared" si="6"/>
        <v>54.82233502538071</v>
      </c>
      <c r="G142" s="106">
        <f t="shared" si="7"/>
        <v>54.82233502538071</v>
      </c>
      <c r="H142" s="41">
        <v>-12738.491240000003</v>
      </c>
      <c r="I142" s="42">
        <v>64.574455710672908</v>
      </c>
    </row>
    <row r="143" spans="1:10" ht="39">
      <c r="A143" s="46" t="s">
        <v>135</v>
      </c>
      <c r="B143" s="73"/>
      <c r="C143" s="73">
        <v>16063</v>
      </c>
      <c r="D143" s="73">
        <v>16063</v>
      </c>
      <c r="E143" s="47">
        <v>16063</v>
      </c>
      <c r="F143" s="105">
        <f t="shared" si="6"/>
        <v>100</v>
      </c>
      <c r="G143" s="108">
        <f t="shared" si="7"/>
        <v>100</v>
      </c>
      <c r="H143" s="41">
        <v>16063</v>
      </c>
      <c r="I143" s="42"/>
    </row>
    <row r="144" spans="1:10" ht="26.25">
      <c r="A144" s="46" t="s">
        <v>136</v>
      </c>
      <c r="B144" s="73"/>
      <c r="C144" s="73">
        <v>358603.1</v>
      </c>
      <c r="D144" s="73">
        <v>358603.1</v>
      </c>
      <c r="E144" s="47">
        <v>87283.611199999999</v>
      </c>
      <c r="F144" s="105">
        <f t="shared" si="6"/>
        <v>24.339893101872239</v>
      </c>
      <c r="G144" s="108">
        <f t="shared" si="7"/>
        <v>24.339893101872239</v>
      </c>
      <c r="H144" s="41">
        <v>87283.611199999999</v>
      </c>
      <c r="I144" s="42"/>
    </row>
    <row r="145" spans="1:9" ht="39">
      <c r="A145" s="46" t="s">
        <v>137</v>
      </c>
      <c r="B145" s="71">
        <v>209148.63475999999</v>
      </c>
      <c r="C145" s="71">
        <v>355896.6</v>
      </c>
      <c r="D145" s="71">
        <v>355896.6</v>
      </c>
      <c r="E145" s="47">
        <v>266922.44611999998</v>
      </c>
      <c r="F145" s="105">
        <f t="shared" si="6"/>
        <v>74.999998909795707</v>
      </c>
      <c r="G145" s="106">
        <f t="shared" si="7"/>
        <v>74.999998909795707</v>
      </c>
      <c r="H145" s="41">
        <v>57773.811359999992</v>
      </c>
      <c r="I145" s="42">
        <v>127.62332703070042</v>
      </c>
    </row>
    <row r="146" spans="1:9" ht="90">
      <c r="A146" s="46" t="s">
        <v>138</v>
      </c>
      <c r="B146" s="71">
        <v>25038.923600000002</v>
      </c>
      <c r="C146" s="71"/>
      <c r="D146" s="71"/>
      <c r="E146" s="47"/>
      <c r="F146" s="105"/>
      <c r="G146" s="106"/>
      <c r="H146" s="41">
        <v>-25038.923600000002</v>
      </c>
      <c r="I146" s="42">
        <v>0</v>
      </c>
    </row>
    <row r="147" spans="1:9" ht="64.5">
      <c r="A147" s="46" t="s">
        <v>139</v>
      </c>
      <c r="B147" s="71">
        <v>75978.793139999994</v>
      </c>
      <c r="C147" s="71">
        <v>103442.1</v>
      </c>
      <c r="D147" s="71">
        <v>103442.1</v>
      </c>
      <c r="E147" s="47">
        <v>76026.684420000005</v>
      </c>
      <c r="F147" s="105">
        <f t="shared" si="6"/>
        <v>73.496849367907274</v>
      </c>
      <c r="G147" s="106">
        <f t="shared" si="7"/>
        <v>73.496849367907274</v>
      </c>
      <c r="H147" s="41">
        <v>47.891280000010738</v>
      </c>
      <c r="I147" s="42">
        <v>100.06303243052541</v>
      </c>
    </row>
    <row r="148" spans="1:9" ht="90">
      <c r="A148" s="46" t="s">
        <v>140</v>
      </c>
      <c r="B148" s="71">
        <v>218171.00349</v>
      </c>
      <c r="C148" s="71"/>
      <c r="D148" s="71"/>
      <c r="E148" s="47"/>
      <c r="F148" s="105"/>
      <c r="G148" s="106"/>
      <c r="H148" s="41">
        <v>-218171.00349</v>
      </c>
      <c r="I148" s="42">
        <v>0</v>
      </c>
    </row>
    <row r="149" spans="1:9" ht="51.75">
      <c r="A149" s="46" t="s">
        <v>141</v>
      </c>
      <c r="B149" s="74">
        <v>46854.7</v>
      </c>
      <c r="C149" s="74"/>
      <c r="D149" s="74"/>
      <c r="E149" s="47"/>
      <c r="F149" s="105"/>
      <c r="G149" s="110"/>
      <c r="H149" s="41">
        <v>-46854.7</v>
      </c>
      <c r="I149" s="42">
        <v>0</v>
      </c>
    </row>
    <row r="150" spans="1:9" ht="39">
      <c r="A150" s="46" t="s">
        <v>142</v>
      </c>
      <c r="B150" s="73">
        <v>85526.506840000002</v>
      </c>
      <c r="C150" s="73"/>
      <c r="D150" s="73"/>
      <c r="E150" s="47"/>
      <c r="F150" s="105"/>
      <c r="G150" s="108"/>
      <c r="H150" s="41">
        <v>-85526.506840000002</v>
      </c>
      <c r="I150" s="42">
        <v>0</v>
      </c>
    </row>
    <row r="151" spans="1:9" ht="26.25">
      <c r="A151" s="46" t="s">
        <v>143</v>
      </c>
      <c r="B151" s="71">
        <v>22798.464390000001</v>
      </c>
      <c r="C151" s="71">
        <v>32131.8</v>
      </c>
      <c r="D151" s="71">
        <v>32131.8</v>
      </c>
      <c r="E151" s="47">
        <v>27015.484379999998</v>
      </c>
      <c r="F151" s="105">
        <f t="shared" si="6"/>
        <v>84.077096147741486</v>
      </c>
      <c r="G151" s="106">
        <f t="shared" si="7"/>
        <v>84.077096147741486</v>
      </c>
      <c r="H151" s="41">
        <v>4217.0199899999971</v>
      </c>
      <c r="I151" s="42">
        <v>118.49694750427879</v>
      </c>
    </row>
    <row r="152" spans="1:9" ht="39">
      <c r="A152" s="46" t="s">
        <v>144</v>
      </c>
      <c r="B152" s="71">
        <v>8568.9394400000001</v>
      </c>
      <c r="C152" s="71">
        <v>9957.1</v>
      </c>
      <c r="D152" s="71">
        <v>9957.1</v>
      </c>
      <c r="E152" s="47">
        <v>9957.1</v>
      </c>
      <c r="F152" s="105">
        <f t="shared" si="6"/>
        <v>100</v>
      </c>
      <c r="G152" s="106">
        <f t="shared" si="7"/>
        <v>100</v>
      </c>
      <c r="H152" s="41">
        <v>1388.1605600000003</v>
      </c>
      <c r="I152" s="42">
        <v>116.19991096587793</v>
      </c>
    </row>
    <row r="153" spans="1:9" ht="90">
      <c r="A153" s="46" t="s">
        <v>145</v>
      </c>
      <c r="B153" s="73"/>
      <c r="C153" s="73">
        <v>35139</v>
      </c>
      <c r="D153" s="73">
        <v>35139</v>
      </c>
      <c r="E153" s="47">
        <v>35139</v>
      </c>
      <c r="F153" s="105">
        <f t="shared" si="6"/>
        <v>100</v>
      </c>
      <c r="G153" s="108">
        <f t="shared" si="7"/>
        <v>100</v>
      </c>
      <c r="H153" s="41">
        <v>35139</v>
      </c>
      <c r="I153" s="42"/>
    </row>
    <row r="154" spans="1:9" ht="179.25">
      <c r="A154" s="46" t="s">
        <v>146</v>
      </c>
      <c r="B154" s="73"/>
      <c r="C154" s="73">
        <v>4546.2</v>
      </c>
      <c r="D154" s="73">
        <v>4546.2</v>
      </c>
      <c r="E154" s="47">
        <v>3184.9162000000001</v>
      </c>
      <c r="F154" s="105">
        <f t="shared" si="6"/>
        <v>70.056667106594531</v>
      </c>
      <c r="G154" s="108">
        <f t="shared" si="7"/>
        <v>70.056667106594531</v>
      </c>
      <c r="H154" s="41">
        <v>3184.9162000000001</v>
      </c>
      <c r="I154" s="42"/>
    </row>
    <row r="155" spans="1:9" ht="39">
      <c r="A155" s="46" t="s">
        <v>147</v>
      </c>
      <c r="B155" s="73"/>
      <c r="C155" s="73">
        <v>16796.3</v>
      </c>
      <c r="D155" s="73">
        <v>16796.3</v>
      </c>
      <c r="E155" s="47">
        <v>9912.5328900000004</v>
      </c>
      <c r="F155" s="105">
        <f t="shared" si="6"/>
        <v>59.016169573060736</v>
      </c>
      <c r="G155" s="108">
        <f t="shared" si="7"/>
        <v>59.016169573060736</v>
      </c>
      <c r="H155" s="41">
        <v>9912.5328900000004</v>
      </c>
      <c r="I155" s="42"/>
    </row>
    <row r="156" spans="1:9" ht="51.75">
      <c r="A156" s="46" t="s">
        <v>148</v>
      </c>
      <c r="B156" s="71">
        <v>151354.96059999999</v>
      </c>
      <c r="C156" s="71"/>
      <c r="D156" s="71"/>
      <c r="E156" s="47"/>
      <c r="F156" s="105"/>
      <c r="G156" s="106"/>
      <c r="H156" s="41">
        <v>-151354.96059999999</v>
      </c>
      <c r="I156" s="42">
        <v>0</v>
      </c>
    </row>
    <row r="157" spans="1:9" ht="90">
      <c r="A157" s="46" t="s">
        <v>149</v>
      </c>
      <c r="B157" s="74">
        <v>2992.8</v>
      </c>
      <c r="C157" s="74">
        <v>3169.5</v>
      </c>
      <c r="D157" s="74">
        <v>3169.5</v>
      </c>
      <c r="E157" s="47">
        <v>3169.5</v>
      </c>
      <c r="F157" s="105">
        <f t="shared" si="6"/>
        <v>100</v>
      </c>
      <c r="G157" s="110">
        <f t="shared" si="7"/>
        <v>100</v>
      </c>
      <c r="H157" s="41">
        <v>176.69999999999982</v>
      </c>
      <c r="I157" s="42">
        <v>105.90417000801924</v>
      </c>
    </row>
    <row r="158" spans="1:9" ht="64.5">
      <c r="A158" s="46" t="s">
        <v>150</v>
      </c>
      <c r="B158" s="71">
        <v>29859.43175</v>
      </c>
      <c r="C158" s="71"/>
      <c r="D158" s="71"/>
      <c r="E158" s="47"/>
      <c r="F158" s="105"/>
      <c r="G158" s="106"/>
      <c r="H158" s="41">
        <v>-29859.43175</v>
      </c>
      <c r="I158" s="42">
        <v>0</v>
      </c>
    </row>
    <row r="159" spans="1:9" ht="51.75">
      <c r="A159" s="46" t="s">
        <v>151</v>
      </c>
      <c r="B159" s="71">
        <v>37980.865549999995</v>
      </c>
      <c r="C159" s="71"/>
      <c r="D159" s="71"/>
      <c r="E159" s="47"/>
      <c r="F159" s="105"/>
      <c r="G159" s="106"/>
      <c r="H159" s="41">
        <v>-37980.865549999995</v>
      </c>
      <c r="I159" s="42">
        <v>0</v>
      </c>
    </row>
    <row r="160" spans="1:9" ht="26.25">
      <c r="A160" s="46" t="s">
        <v>152</v>
      </c>
      <c r="B160" s="71">
        <v>64734.095659999999</v>
      </c>
      <c r="C160" s="71"/>
      <c r="D160" s="71"/>
      <c r="E160" s="47"/>
      <c r="F160" s="105"/>
      <c r="G160" s="106"/>
      <c r="H160" s="41">
        <v>-64734.095659999999</v>
      </c>
      <c r="I160" s="42">
        <v>0</v>
      </c>
    </row>
    <row r="161" spans="1:9" ht="39">
      <c r="A161" s="46" t="s">
        <v>153</v>
      </c>
      <c r="B161" s="71">
        <v>46674.550310000006</v>
      </c>
      <c r="C161" s="71"/>
      <c r="D161" s="71"/>
      <c r="E161" s="47"/>
      <c r="F161" s="105"/>
      <c r="G161" s="106"/>
      <c r="H161" s="41">
        <v>-46674.550310000006</v>
      </c>
      <c r="I161" s="42">
        <v>0</v>
      </c>
    </row>
    <row r="162" spans="1:9" ht="90">
      <c r="A162" s="46" t="s">
        <v>154</v>
      </c>
      <c r="B162" s="73">
        <v>3480</v>
      </c>
      <c r="C162" s="73">
        <v>5160</v>
      </c>
      <c r="D162" s="73">
        <v>5160</v>
      </c>
      <c r="E162" s="47">
        <v>5160</v>
      </c>
      <c r="F162" s="105">
        <f t="shared" si="6"/>
        <v>100</v>
      </c>
      <c r="G162" s="108">
        <f t="shared" si="7"/>
        <v>100</v>
      </c>
      <c r="H162" s="41">
        <v>1680</v>
      </c>
      <c r="I162" s="42">
        <v>148.27586206896552</v>
      </c>
    </row>
    <row r="163" spans="1:9" ht="77.25">
      <c r="A163" s="46" t="s">
        <v>155</v>
      </c>
      <c r="B163" s="73">
        <v>2829.4140000000002</v>
      </c>
      <c r="C163" s="73">
        <v>17542.3</v>
      </c>
      <c r="D163" s="73">
        <v>17542.3</v>
      </c>
      <c r="E163" s="47">
        <v>4265.5998399999999</v>
      </c>
      <c r="F163" s="105">
        <f t="shared" si="6"/>
        <v>24.316080787582017</v>
      </c>
      <c r="G163" s="108">
        <f t="shared" si="7"/>
        <v>24.316080787582017</v>
      </c>
      <c r="H163" s="41">
        <v>1436.1858399999996</v>
      </c>
      <c r="I163" s="42">
        <v>150.75912680152143</v>
      </c>
    </row>
    <row r="164" spans="1:9" ht="26.25">
      <c r="A164" s="46" t="s">
        <v>156</v>
      </c>
      <c r="B164" s="71">
        <v>25131.3</v>
      </c>
      <c r="C164" s="71">
        <v>18956</v>
      </c>
      <c r="D164" s="71">
        <v>18956</v>
      </c>
      <c r="E164" s="47">
        <v>18956</v>
      </c>
      <c r="F164" s="105">
        <f t="shared" si="6"/>
        <v>100</v>
      </c>
      <c r="G164" s="106">
        <f t="shared" si="7"/>
        <v>100</v>
      </c>
      <c r="H164" s="41">
        <v>-6175.2999999999993</v>
      </c>
      <c r="I164" s="42">
        <v>75.427852916482635</v>
      </c>
    </row>
    <row r="165" spans="1:9" ht="26.25">
      <c r="A165" s="46" t="s">
        <v>157</v>
      </c>
      <c r="B165" s="73"/>
      <c r="C165" s="73">
        <v>202000</v>
      </c>
      <c r="D165" s="73">
        <v>202000</v>
      </c>
      <c r="E165" s="47">
        <v>27749.980379999997</v>
      </c>
      <c r="F165" s="105">
        <f t="shared" si="6"/>
        <v>13.737614049504948</v>
      </c>
      <c r="G165" s="108">
        <f t="shared" si="7"/>
        <v>13.737614049504948</v>
      </c>
      <c r="H165" s="41">
        <v>27749.980379999997</v>
      </c>
      <c r="I165" s="42"/>
    </row>
    <row r="166" spans="1:9" ht="51.75">
      <c r="A166" s="46" t="s">
        <v>158</v>
      </c>
      <c r="B166" s="71">
        <v>4671.0666799999999</v>
      </c>
      <c r="C166" s="71">
        <v>5546.9</v>
      </c>
      <c r="D166" s="71">
        <v>5546.9</v>
      </c>
      <c r="E166" s="47">
        <v>5546.9</v>
      </c>
      <c r="F166" s="105">
        <f t="shared" si="6"/>
        <v>100</v>
      </c>
      <c r="G166" s="106">
        <f t="shared" si="7"/>
        <v>100</v>
      </c>
      <c r="H166" s="41">
        <v>875.83331999999973</v>
      </c>
      <c r="I166" s="42">
        <v>118.75017806425319</v>
      </c>
    </row>
    <row r="167" spans="1:9" ht="64.5">
      <c r="A167" s="46" t="s">
        <v>159</v>
      </c>
      <c r="B167" s="71">
        <v>22000.837350000002</v>
      </c>
      <c r="C167" s="71"/>
      <c r="D167" s="71"/>
      <c r="E167" s="47"/>
      <c r="F167" s="105"/>
      <c r="G167" s="106"/>
      <c r="H167" s="41">
        <v>-22000.837350000002</v>
      </c>
      <c r="I167" s="42">
        <v>0</v>
      </c>
    </row>
    <row r="168" spans="1:9" ht="51.75">
      <c r="A168" s="46" t="s">
        <v>160</v>
      </c>
      <c r="B168" s="71">
        <v>21921.465899999999</v>
      </c>
      <c r="C168" s="71"/>
      <c r="D168" s="71"/>
      <c r="E168" s="47"/>
      <c r="F168" s="105"/>
      <c r="G168" s="106"/>
      <c r="H168" s="41">
        <v>-21921.465899999999</v>
      </c>
      <c r="I168" s="42">
        <v>0</v>
      </c>
    </row>
    <row r="169" spans="1:9" ht="51.75">
      <c r="A169" s="46" t="s">
        <v>161</v>
      </c>
      <c r="B169" s="71">
        <v>240248.57186000003</v>
      </c>
      <c r="C169" s="71">
        <v>495670.5</v>
      </c>
      <c r="D169" s="71">
        <v>495670.5</v>
      </c>
      <c r="E169" s="47">
        <v>301079.96974000003</v>
      </c>
      <c r="F169" s="105">
        <f t="shared" si="6"/>
        <v>60.741958567233681</v>
      </c>
      <c r="G169" s="106">
        <f t="shared" si="7"/>
        <v>60.741958567233681</v>
      </c>
      <c r="H169" s="41">
        <v>60831.397880000004</v>
      </c>
      <c r="I169" s="42">
        <v>125.32019125401848</v>
      </c>
    </row>
    <row r="170" spans="1:9" ht="51.75">
      <c r="A170" s="46" t="s">
        <v>162</v>
      </c>
      <c r="B170" s="71">
        <v>675685.6</v>
      </c>
      <c r="C170" s="71">
        <v>163680.79999999999</v>
      </c>
      <c r="D170" s="71">
        <v>163680.79999999999</v>
      </c>
      <c r="E170" s="47">
        <v>999.99989000000005</v>
      </c>
      <c r="F170" s="105">
        <f t="shared" si="6"/>
        <v>0.61094513834243247</v>
      </c>
      <c r="G170" s="106">
        <f t="shared" si="7"/>
        <v>0.61094513834243247</v>
      </c>
      <c r="H170" s="41">
        <v>-674685.60011</v>
      </c>
      <c r="I170" s="42">
        <v>0.14799780992816777</v>
      </c>
    </row>
    <row r="171" spans="1:9" ht="64.5">
      <c r="A171" s="46" t="s">
        <v>163</v>
      </c>
      <c r="B171" s="73"/>
      <c r="C171" s="73">
        <v>250886.3</v>
      </c>
      <c r="D171" s="73">
        <v>250886.3</v>
      </c>
      <c r="E171" s="47">
        <v>108710.62090000001</v>
      </c>
      <c r="F171" s="105">
        <f t="shared" si="6"/>
        <v>43.330632601301872</v>
      </c>
      <c r="G171" s="108">
        <f t="shared" si="7"/>
        <v>43.330632601301872</v>
      </c>
      <c r="H171" s="41">
        <v>108710.62090000001</v>
      </c>
      <c r="I171" s="42"/>
    </row>
    <row r="172" spans="1:9" ht="64.5">
      <c r="A172" s="46" t="s">
        <v>164</v>
      </c>
      <c r="B172" s="73"/>
      <c r="C172" s="73">
        <v>57584.4</v>
      </c>
      <c r="D172" s="73">
        <v>57584.4</v>
      </c>
      <c r="E172" s="47">
        <v>19325.471289999998</v>
      </c>
      <c r="F172" s="105">
        <f t="shared" si="6"/>
        <v>33.560254669667472</v>
      </c>
      <c r="G172" s="108">
        <f t="shared" si="7"/>
        <v>33.560254669667472</v>
      </c>
      <c r="H172" s="41">
        <v>19325.471289999998</v>
      </c>
      <c r="I172" s="42"/>
    </row>
    <row r="173" spans="1:9" ht="64.5">
      <c r="A173" s="46" t="s">
        <v>165</v>
      </c>
      <c r="B173" s="73"/>
      <c r="C173" s="73">
        <v>125599.8</v>
      </c>
      <c r="D173" s="73">
        <v>125599.8</v>
      </c>
      <c r="E173" s="47">
        <v>72307.501209999988</v>
      </c>
      <c r="F173" s="105">
        <f t="shared" si="6"/>
        <v>57.569758240060878</v>
      </c>
      <c r="G173" s="108">
        <f t="shared" si="7"/>
        <v>57.569758240060878</v>
      </c>
      <c r="H173" s="41">
        <v>72307.501209999988</v>
      </c>
      <c r="I173" s="42"/>
    </row>
    <row r="174" spans="1:9" ht="26.25">
      <c r="A174" s="46" t="s">
        <v>166</v>
      </c>
      <c r="B174" s="73"/>
      <c r="C174" s="73">
        <v>18176.3</v>
      </c>
      <c r="D174" s="73">
        <v>18176.3</v>
      </c>
      <c r="E174" s="47">
        <v>18176.3</v>
      </c>
      <c r="F174" s="105">
        <f t="shared" si="6"/>
        <v>100</v>
      </c>
      <c r="G174" s="108">
        <f t="shared" si="7"/>
        <v>100</v>
      </c>
      <c r="H174" s="41">
        <v>18176.3</v>
      </c>
      <c r="I174" s="42"/>
    </row>
    <row r="175" spans="1:9" ht="26.25">
      <c r="A175" s="46" t="s">
        <v>167</v>
      </c>
      <c r="B175" s="73">
        <v>33482.099989999995</v>
      </c>
      <c r="C175" s="73">
        <v>44102.7</v>
      </c>
      <c r="D175" s="73">
        <v>44102.7</v>
      </c>
      <c r="E175" s="47">
        <v>44102.699950000002</v>
      </c>
      <c r="F175" s="105">
        <f t="shared" si="6"/>
        <v>99.99999988662826</v>
      </c>
      <c r="G175" s="108">
        <f t="shared" si="7"/>
        <v>99.99999988662826</v>
      </c>
      <c r="H175" s="41">
        <v>10620.599960000007</v>
      </c>
      <c r="I175" s="42">
        <v>131.72023249190471</v>
      </c>
    </row>
    <row r="176" spans="1:9" ht="39">
      <c r="A176" s="46" t="s">
        <v>168</v>
      </c>
      <c r="B176" s="73">
        <v>387253.7</v>
      </c>
      <c r="C176" s="73">
        <v>386924.9</v>
      </c>
      <c r="D176" s="73">
        <v>386924.9</v>
      </c>
      <c r="E176" s="47">
        <v>386924.9</v>
      </c>
      <c r="F176" s="105">
        <f t="shared" si="6"/>
        <v>100</v>
      </c>
      <c r="G176" s="108">
        <f t="shared" si="7"/>
        <v>100</v>
      </c>
      <c r="H176" s="41">
        <v>-328.79999999998836</v>
      </c>
      <c r="I176" s="42">
        <v>99.915094420014583</v>
      </c>
    </row>
    <row r="177" spans="1:9" ht="39">
      <c r="A177" s="46" t="s">
        <v>169</v>
      </c>
      <c r="B177" s="71">
        <v>511464.00722000003</v>
      </c>
      <c r="C177" s="71">
        <v>847063.3</v>
      </c>
      <c r="D177" s="71">
        <v>847063.3</v>
      </c>
      <c r="E177" s="47">
        <v>668690.63738999993</v>
      </c>
      <c r="F177" s="105">
        <f t="shared" si="6"/>
        <v>78.942227504131026</v>
      </c>
      <c r="G177" s="106">
        <f t="shared" si="7"/>
        <v>78.942227504131026</v>
      </c>
      <c r="H177" s="41">
        <v>157226.6301699999</v>
      </c>
      <c r="I177" s="42">
        <v>130.7405072401059</v>
      </c>
    </row>
    <row r="178" spans="1:9" ht="26.25">
      <c r="A178" s="46" t="s">
        <v>170</v>
      </c>
      <c r="B178" s="71">
        <v>132975.32261999999</v>
      </c>
      <c r="C178" s="71">
        <v>22616.5</v>
      </c>
      <c r="D178" s="71">
        <v>22616.5</v>
      </c>
      <c r="E178" s="47">
        <v>22197.851489999997</v>
      </c>
      <c r="F178" s="105">
        <f t="shared" si="6"/>
        <v>98.148924413591828</v>
      </c>
      <c r="G178" s="106">
        <f t="shared" si="7"/>
        <v>98.148924413591828</v>
      </c>
      <c r="H178" s="41">
        <v>-110777.47112999999</v>
      </c>
      <c r="I178" s="42">
        <v>16.693211230954635</v>
      </c>
    </row>
    <row r="179" spans="1:9" ht="77.25">
      <c r="A179" s="46" t="s">
        <v>171</v>
      </c>
      <c r="B179" s="71">
        <v>16733.099999999999</v>
      </c>
      <c r="C179" s="71">
        <v>15829.4</v>
      </c>
      <c r="D179" s="71">
        <v>15829.4</v>
      </c>
      <c r="E179" s="47">
        <v>18813.8</v>
      </c>
      <c r="F179" s="105">
        <f t="shared" si="6"/>
        <v>118.85352571796784</v>
      </c>
      <c r="G179" s="106">
        <f t="shared" si="7"/>
        <v>118.85352571796784</v>
      </c>
      <c r="H179" s="41">
        <v>2080.7000000000007</v>
      </c>
      <c r="I179" s="42">
        <v>112.4346355427267</v>
      </c>
    </row>
    <row r="180" spans="1:9" ht="39">
      <c r="A180" s="46" t="s">
        <v>172</v>
      </c>
      <c r="B180" s="71">
        <v>1111228</v>
      </c>
      <c r="C180" s="71"/>
      <c r="D180" s="71"/>
      <c r="E180" s="47"/>
      <c r="F180" s="105"/>
      <c r="G180" s="106"/>
      <c r="H180" s="41">
        <v>-1111228</v>
      </c>
      <c r="I180" s="42">
        <v>0</v>
      </c>
    </row>
    <row r="181" spans="1:9" ht="128.25">
      <c r="A181" s="46" t="s">
        <v>173</v>
      </c>
      <c r="B181" s="74">
        <v>1137869.6852799999</v>
      </c>
      <c r="C181" s="74"/>
      <c r="D181" s="74"/>
      <c r="E181" s="47"/>
      <c r="F181" s="105"/>
      <c r="G181" s="110"/>
      <c r="H181" s="41">
        <v>-1137869.6852799999</v>
      </c>
      <c r="I181" s="42">
        <v>0</v>
      </c>
    </row>
    <row r="182" spans="1:9" ht="77.25">
      <c r="A182" s="46" t="s">
        <v>174</v>
      </c>
      <c r="B182" s="71">
        <v>8668.1</v>
      </c>
      <c r="C182" s="71">
        <v>8160.1</v>
      </c>
      <c r="D182" s="71">
        <v>8160.1</v>
      </c>
      <c r="E182" s="47">
        <v>7971.3565799999997</v>
      </c>
      <c r="F182" s="105">
        <f t="shared" si="6"/>
        <v>97.686996237791192</v>
      </c>
      <c r="G182" s="106">
        <f t="shared" si="7"/>
        <v>97.686996237791192</v>
      </c>
      <c r="H182" s="41">
        <v>-696.7434200000007</v>
      </c>
      <c r="I182" s="42">
        <v>91.961982210634389</v>
      </c>
    </row>
    <row r="183" spans="1:9" ht="51.75">
      <c r="A183" s="46" t="s">
        <v>175</v>
      </c>
      <c r="B183" s="71">
        <v>189734.67122999998</v>
      </c>
      <c r="C183" s="71">
        <v>235615.2</v>
      </c>
      <c r="D183" s="71">
        <v>235615.2</v>
      </c>
      <c r="E183" s="47">
        <v>186028.13949</v>
      </c>
      <c r="F183" s="105">
        <f t="shared" si="6"/>
        <v>78.954218356880205</v>
      </c>
      <c r="G183" s="106">
        <f t="shared" si="7"/>
        <v>78.954218356880205</v>
      </c>
      <c r="H183" s="41">
        <v>-3706.5317399999767</v>
      </c>
      <c r="I183" s="42">
        <v>98.046465774562179</v>
      </c>
    </row>
    <row r="184" spans="1:9" ht="64.5">
      <c r="A184" s="46" t="s">
        <v>176</v>
      </c>
      <c r="B184" s="51">
        <v>38443.599999999999</v>
      </c>
      <c r="C184" s="51">
        <v>33380.1</v>
      </c>
      <c r="D184" s="51">
        <v>33380.1</v>
      </c>
      <c r="E184" s="47">
        <v>33380.1</v>
      </c>
      <c r="F184" s="105">
        <f t="shared" si="6"/>
        <v>100</v>
      </c>
      <c r="G184" s="111">
        <f t="shared" si="7"/>
        <v>100</v>
      </c>
      <c r="H184" s="41">
        <v>-5063.5</v>
      </c>
      <c r="I184" s="42">
        <v>86.828756932233205</v>
      </c>
    </row>
    <row r="185" spans="1:9" ht="64.5">
      <c r="A185" s="46" t="s">
        <v>177</v>
      </c>
      <c r="B185" s="71">
        <v>164509.1</v>
      </c>
      <c r="C185" s="71">
        <v>386722.4</v>
      </c>
      <c r="D185" s="71">
        <v>386722.4</v>
      </c>
      <c r="E185" s="47">
        <v>310868.22207000002</v>
      </c>
      <c r="F185" s="105">
        <f t="shared" si="6"/>
        <v>80.385367403077765</v>
      </c>
      <c r="G185" s="106">
        <f t="shared" si="7"/>
        <v>80.385367403077765</v>
      </c>
      <c r="H185" s="41">
        <v>146359.12207000001</v>
      </c>
      <c r="I185" s="42">
        <v>188.96718909166728</v>
      </c>
    </row>
    <row r="186" spans="1:9" ht="39">
      <c r="A186" s="46" t="s">
        <v>178</v>
      </c>
      <c r="B186" s="71">
        <v>501145.49794999999</v>
      </c>
      <c r="C186" s="71">
        <v>392073.9</v>
      </c>
      <c r="D186" s="71">
        <v>392073.9</v>
      </c>
      <c r="E186" s="47">
        <v>334126.37727999996</v>
      </c>
      <c r="F186" s="105">
        <f t="shared" si="6"/>
        <v>85.220254977441741</v>
      </c>
      <c r="G186" s="106">
        <f t="shared" si="7"/>
        <v>85.220254977441741</v>
      </c>
      <c r="H186" s="41">
        <v>-167019.12067000003</v>
      </c>
      <c r="I186" s="42">
        <v>66.672528965497406</v>
      </c>
    </row>
    <row r="187" spans="1:9" ht="64.5">
      <c r="A187" s="46" t="s">
        <v>179</v>
      </c>
      <c r="B187" s="73"/>
      <c r="C187" s="73">
        <v>2383756.5</v>
      </c>
      <c r="D187" s="73">
        <v>2383756.5</v>
      </c>
      <c r="E187" s="47">
        <v>2852945.8942100001</v>
      </c>
      <c r="F187" s="105">
        <f t="shared" si="6"/>
        <v>119.68277356391057</v>
      </c>
      <c r="G187" s="108">
        <f t="shared" si="7"/>
        <v>119.68277356391057</v>
      </c>
      <c r="H187" s="41">
        <v>2852945.8942100001</v>
      </c>
      <c r="I187" s="42"/>
    </row>
    <row r="188" spans="1:9" ht="26.25">
      <c r="A188" s="46" t="s">
        <v>180</v>
      </c>
      <c r="B188" s="71">
        <v>2999.9999900000003</v>
      </c>
      <c r="C188" s="71"/>
      <c r="D188" s="71"/>
      <c r="E188" s="47"/>
      <c r="F188" s="105"/>
      <c r="G188" s="106"/>
      <c r="H188" s="41">
        <v>-2999.9999900000003</v>
      </c>
      <c r="I188" s="42">
        <v>0</v>
      </c>
    </row>
    <row r="189" spans="1:9" ht="26.25">
      <c r="A189" s="46" t="s">
        <v>181</v>
      </c>
      <c r="B189" s="71">
        <v>28590.32546</v>
      </c>
      <c r="C189" s="71">
        <v>29400</v>
      </c>
      <c r="D189" s="71">
        <v>29400</v>
      </c>
      <c r="E189" s="47">
        <v>29147.020230000002</v>
      </c>
      <c r="F189" s="105">
        <f t="shared" si="6"/>
        <v>99.139524591836732</v>
      </c>
      <c r="G189" s="106">
        <f t="shared" si="7"/>
        <v>99.139524591836732</v>
      </c>
      <c r="H189" s="41">
        <v>556.69477000000188</v>
      </c>
      <c r="I189" s="42">
        <v>101.94714387137307</v>
      </c>
    </row>
    <row r="190" spans="1:9" ht="51.75">
      <c r="A190" s="46" t="s">
        <v>182</v>
      </c>
      <c r="B190" s="71">
        <v>1935.8318899999999</v>
      </c>
      <c r="C190" s="71">
        <v>2540</v>
      </c>
      <c r="D190" s="71">
        <v>2540</v>
      </c>
      <c r="E190" s="47">
        <v>1904.5939699999999</v>
      </c>
      <c r="F190" s="105">
        <f t="shared" si="6"/>
        <v>74.984014566929119</v>
      </c>
      <c r="G190" s="106">
        <f t="shared" si="7"/>
        <v>74.984014566929119</v>
      </c>
      <c r="H190" s="41">
        <v>-31.237920000000031</v>
      </c>
      <c r="I190" s="42">
        <v>98.386330953562293</v>
      </c>
    </row>
    <row r="191" spans="1:9" ht="51.75">
      <c r="A191" s="46" t="s">
        <v>183</v>
      </c>
      <c r="B191" s="71">
        <v>17336.036469999999</v>
      </c>
      <c r="C191" s="71">
        <v>19089</v>
      </c>
      <c r="D191" s="71">
        <v>19089</v>
      </c>
      <c r="E191" s="47">
        <v>18084.75777</v>
      </c>
      <c r="F191" s="105">
        <f t="shared" si="6"/>
        <v>94.739157472890142</v>
      </c>
      <c r="G191" s="106">
        <f t="shared" si="7"/>
        <v>94.739157472890142</v>
      </c>
      <c r="H191" s="41">
        <v>748.72130000000107</v>
      </c>
      <c r="I191" s="42">
        <v>104.31887243255207</v>
      </c>
    </row>
    <row r="192" spans="1:9" ht="64.5">
      <c r="A192" s="46" t="s">
        <v>184</v>
      </c>
      <c r="B192" s="73"/>
      <c r="C192" s="73">
        <v>110.7</v>
      </c>
      <c r="D192" s="73">
        <v>110.7</v>
      </c>
      <c r="E192" s="47">
        <v>110.07989000000001</v>
      </c>
      <c r="F192" s="105">
        <f t="shared" si="6"/>
        <v>99.439828364950316</v>
      </c>
      <c r="G192" s="108">
        <f t="shared" si="7"/>
        <v>99.439828364950316</v>
      </c>
      <c r="H192" s="41">
        <v>110.07989000000001</v>
      </c>
      <c r="I192" s="42"/>
    </row>
    <row r="193" spans="1:9" ht="115.5">
      <c r="A193" s="46" t="s">
        <v>185</v>
      </c>
      <c r="B193" s="51"/>
      <c r="C193" s="51"/>
      <c r="D193" s="51"/>
      <c r="E193" s="47">
        <v>1378320.9316800002</v>
      </c>
      <c r="F193" s="105"/>
      <c r="G193" s="111"/>
      <c r="H193" s="41">
        <v>1378320.9316800002</v>
      </c>
      <c r="I193" s="42"/>
    </row>
    <row r="194" spans="1:9" ht="26.25">
      <c r="A194" s="46" t="s">
        <v>186</v>
      </c>
      <c r="B194" s="71">
        <v>20306.414949999998</v>
      </c>
      <c r="C194" s="71">
        <v>43972</v>
      </c>
      <c r="D194" s="71">
        <v>43972</v>
      </c>
      <c r="E194" s="47">
        <v>35589.874539999997</v>
      </c>
      <c r="F194" s="105">
        <f t="shared" si="6"/>
        <v>80.937584235422534</v>
      </c>
      <c r="G194" s="106">
        <f t="shared" si="7"/>
        <v>80.937584235422534</v>
      </c>
      <c r="H194" s="41">
        <v>15283.459589999999</v>
      </c>
      <c r="I194" s="42">
        <v>175.26419423434464</v>
      </c>
    </row>
    <row r="195" spans="1:9" ht="128.25">
      <c r="A195" s="46" t="s">
        <v>187</v>
      </c>
      <c r="B195" s="73"/>
      <c r="C195" s="73">
        <v>22587.8</v>
      </c>
      <c r="D195" s="73">
        <v>22587.8</v>
      </c>
      <c r="E195" s="47">
        <v>16799.781930000001</v>
      </c>
      <c r="F195" s="105">
        <f t="shared" si="6"/>
        <v>74.375467863182791</v>
      </c>
      <c r="G195" s="108">
        <f t="shared" si="7"/>
        <v>74.375467863182791</v>
      </c>
      <c r="H195" s="41">
        <v>16799.781930000001</v>
      </c>
      <c r="I195" s="42"/>
    </row>
    <row r="196" spans="1:9" ht="26.25">
      <c r="A196" s="46" t="s">
        <v>188</v>
      </c>
      <c r="B196" s="71">
        <v>18168.900000000001</v>
      </c>
      <c r="C196" s="71">
        <v>17138.2</v>
      </c>
      <c r="D196" s="71">
        <v>17138.2</v>
      </c>
      <c r="E196" s="47">
        <v>14861.70644</v>
      </c>
      <c r="F196" s="105">
        <f t="shared" si="6"/>
        <v>86.716845643066364</v>
      </c>
      <c r="G196" s="106">
        <f t="shared" si="7"/>
        <v>86.716845643066364</v>
      </c>
      <c r="H196" s="41">
        <v>-3307.1935600000015</v>
      </c>
      <c r="I196" s="42">
        <v>81.797502545558615</v>
      </c>
    </row>
    <row r="197" spans="1:9" ht="39">
      <c r="A197" s="46" t="s">
        <v>189</v>
      </c>
      <c r="B197" s="71">
        <v>722625.84207000001</v>
      </c>
      <c r="C197" s="71">
        <v>848429.4</v>
      </c>
      <c r="D197" s="71">
        <v>848429.4</v>
      </c>
      <c r="E197" s="47">
        <v>674676.32995000004</v>
      </c>
      <c r="F197" s="105">
        <f t="shared" si="6"/>
        <v>79.520621273850239</v>
      </c>
      <c r="G197" s="106">
        <f t="shared" si="7"/>
        <v>79.520621273850239</v>
      </c>
      <c r="H197" s="41">
        <v>-47949.51211999997</v>
      </c>
      <c r="I197" s="42">
        <v>93.364545062124265</v>
      </c>
    </row>
    <row r="198" spans="1:9" ht="26.25">
      <c r="A198" s="46" t="s">
        <v>190</v>
      </c>
      <c r="B198" s="73">
        <v>5839.3001599999998</v>
      </c>
      <c r="C198" s="73"/>
      <c r="D198" s="73"/>
      <c r="E198" s="47"/>
      <c r="F198" s="105"/>
      <c r="G198" s="108"/>
      <c r="H198" s="41">
        <v>-5839.3001599999998</v>
      </c>
      <c r="I198" s="42">
        <v>0</v>
      </c>
    </row>
    <row r="199" spans="1:9" ht="26.25">
      <c r="A199" s="46" t="s">
        <v>191</v>
      </c>
      <c r="B199" s="71">
        <v>24892.702829999998</v>
      </c>
      <c r="C199" s="71">
        <v>14000</v>
      </c>
      <c r="D199" s="71">
        <v>14000</v>
      </c>
      <c r="E199" s="47">
        <v>12024.56847</v>
      </c>
      <c r="F199" s="105">
        <f t="shared" ref="F199:F261" si="8">E199/C199*100</f>
        <v>85.889774785714295</v>
      </c>
      <c r="G199" s="106">
        <f t="shared" ref="G199:G261" si="9">E199/D199*100</f>
        <v>85.889774785714295</v>
      </c>
      <c r="H199" s="41">
        <v>-12868.134359999998</v>
      </c>
      <c r="I199" s="42">
        <v>48.305596029967148</v>
      </c>
    </row>
    <row r="200" spans="1:9" ht="39">
      <c r="A200" s="46" t="s">
        <v>192</v>
      </c>
      <c r="B200" s="73"/>
      <c r="C200" s="73">
        <v>20796.2</v>
      </c>
      <c r="D200" s="73">
        <v>20796.2</v>
      </c>
      <c r="E200" s="47">
        <v>18581.262280000003</v>
      </c>
      <c r="F200" s="105">
        <f t="shared" si="8"/>
        <v>89.349315163347171</v>
      </c>
      <c r="G200" s="108">
        <f t="shared" si="9"/>
        <v>89.349315163347171</v>
      </c>
      <c r="H200" s="41">
        <v>18581.262280000003</v>
      </c>
      <c r="I200" s="42"/>
    </row>
    <row r="201" spans="1:9" ht="39">
      <c r="A201" s="46" t="s">
        <v>193</v>
      </c>
      <c r="B201" s="73">
        <v>7463.7</v>
      </c>
      <c r="C201" s="73">
        <v>2043.1</v>
      </c>
      <c r="D201" s="73">
        <v>2043.1</v>
      </c>
      <c r="E201" s="47">
        <v>2043.1</v>
      </c>
      <c r="F201" s="105">
        <f t="shared" si="8"/>
        <v>100</v>
      </c>
      <c r="G201" s="108">
        <f t="shared" si="9"/>
        <v>100</v>
      </c>
      <c r="H201" s="41">
        <v>-5420.6</v>
      </c>
      <c r="I201" s="42">
        <v>27.373822634886182</v>
      </c>
    </row>
    <row r="202" spans="1:9">
      <c r="A202" s="46" t="s">
        <v>194</v>
      </c>
      <c r="B202" s="71">
        <v>31039.45132</v>
      </c>
      <c r="C202" s="71">
        <v>47532.7</v>
      </c>
      <c r="D202" s="71">
        <v>47532.7</v>
      </c>
      <c r="E202" s="47">
        <v>47532.7</v>
      </c>
      <c r="F202" s="105">
        <f t="shared" si="8"/>
        <v>100</v>
      </c>
      <c r="G202" s="106">
        <f t="shared" si="9"/>
        <v>100</v>
      </c>
      <c r="H202" s="41">
        <v>16493.248679999997</v>
      </c>
      <c r="I202" s="42">
        <v>153.13640537638213</v>
      </c>
    </row>
    <row r="203" spans="1:9" ht="39">
      <c r="A203" s="49" t="s">
        <v>195</v>
      </c>
      <c r="B203" s="51">
        <v>375881.99998999998</v>
      </c>
      <c r="C203" s="51"/>
      <c r="D203" s="51"/>
      <c r="E203" s="48"/>
      <c r="F203" s="109"/>
      <c r="G203" s="111"/>
      <c r="H203" s="41">
        <v>-375881.99998999998</v>
      </c>
      <c r="I203" s="42">
        <v>0</v>
      </c>
    </row>
    <row r="204" spans="1:9" ht="39">
      <c r="A204" s="46" t="s">
        <v>196</v>
      </c>
      <c r="B204" s="73"/>
      <c r="C204" s="73">
        <v>13945.2</v>
      </c>
      <c r="D204" s="73">
        <v>13945.2</v>
      </c>
      <c r="E204" s="47">
        <v>3410.8087999999998</v>
      </c>
      <c r="F204" s="105">
        <f t="shared" si="8"/>
        <v>24.458658176290047</v>
      </c>
      <c r="G204" s="108">
        <f t="shared" si="9"/>
        <v>24.458658176290047</v>
      </c>
      <c r="H204" s="41">
        <v>3410.8087999999998</v>
      </c>
      <c r="I204" s="42"/>
    </row>
    <row r="205" spans="1:9" ht="64.5">
      <c r="A205" s="46" t="s">
        <v>197</v>
      </c>
      <c r="B205" s="73"/>
      <c r="C205" s="73">
        <v>12747.1</v>
      </c>
      <c r="D205" s="73">
        <v>12747.1</v>
      </c>
      <c r="E205" s="47"/>
      <c r="F205" s="105">
        <f t="shared" si="8"/>
        <v>0</v>
      </c>
      <c r="G205" s="108">
        <f t="shared" si="9"/>
        <v>0</v>
      </c>
      <c r="H205" s="41">
        <v>0</v>
      </c>
      <c r="I205" s="42"/>
    </row>
    <row r="206" spans="1:9" ht="90">
      <c r="A206" s="46" t="s">
        <v>198</v>
      </c>
      <c r="B206" s="73"/>
      <c r="C206" s="73">
        <v>1753.2</v>
      </c>
      <c r="D206" s="73">
        <v>1753.2</v>
      </c>
      <c r="E206" s="47">
        <v>830.70418000000006</v>
      </c>
      <c r="F206" s="105">
        <f t="shared" si="8"/>
        <v>47.38216860597764</v>
      </c>
      <c r="G206" s="108">
        <f t="shared" si="9"/>
        <v>47.38216860597764</v>
      </c>
      <c r="H206" s="41">
        <v>830.70418000000006</v>
      </c>
      <c r="I206" s="42"/>
    </row>
    <row r="207" spans="1:9" ht="51.75">
      <c r="A207" s="46" t="s">
        <v>199</v>
      </c>
      <c r="B207" s="73"/>
      <c r="C207" s="73">
        <v>3440</v>
      </c>
      <c r="D207" s="73">
        <v>3440</v>
      </c>
      <c r="E207" s="47">
        <v>3440</v>
      </c>
      <c r="F207" s="105">
        <f t="shared" si="8"/>
        <v>100</v>
      </c>
      <c r="G207" s="108">
        <f t="shared" si="9"/>
        <v>100</v>
      </c>
      <c r="H207" s="41">
        <v>3440</v>
      </c>
      <c r="I207" s="42"/>
    </row>
    <row r="208" spans="1:9" ht="39">
      <c r="A208" s="46" t="s">
        <v>200</v>
      </c>
      <c r="B208" s="74">
        <v>17450</v>
      </c>
      <c r="C208" s="74"/>
      <c r="D208" s="74"/>
      <c r="E208" s="47"/>
      <c r="F208" s="105"/>
      <c r="G208" s="110"/>
      <c r="H208" s="41">
        <v>-17450</v>
      </c>
      <c r="I208" s="42">
        <v>0</v>
      </c>
    </row>
    <row r="209" spans="1:9" ht="77.25">
      <c r="A209" s="46" t="s">
        <v>201</v>
      </c>
      <c r="B209" s="71">
        <v>41114.9</v>
      </c>
      <c r="C209" s="71"/>
      <c r="D209" s="71"/>
      <c r="E209" s="47"/>
      <c r="F209" s="105"/>
      <c r="G209" s="106"/>
      <c r="H209" s="41">
        <v>-41114.9</v>
      </c>
      <c r="I209" s="42">
        <v>0</v>
      </c>
    </row>
    <row r="210" spans="1:9" ht="39">
      <c r="A210" s="46" t="s">
        <v>202</v>
      </c>
      <c r="B210" s="71">
        <v>46877.741379999999</v>
      </c>
      <c r="C210" s="71">
        <v>30745.1</v>
      </c>
      <c r="D210" s="71">
        <v>30745.1</v>
      </c>
      <c r="E210" s="47">
        <v>30745.1</v>
      </c>
      <c r="F210" s="105">
        <f t="shared" si="8"/>
        <v>100</v>
      </c>
      <c r="G210" s="106">
        <f t="shared" si="9"/>
        <v>100</v>
      </c>
      <c r="H210" s="41">
        <v>-16132.641380000001</v>
      </c>
      <c r="I210" s="42">
        <v>65.585711032394457</v>
      </c>
    </row>
    <row r="211" spans="1:9" ht="26.25">
      <c r="A211" s="46" t="s">
        <v>203</v>
      </c>
      <c r="B211" s="71">
        <v>169041.94518000001</v>
      </c>
      <c r="C211" s="71">
        <v>294398.09999999998</v>
      </c>
      <c r="D211" s="71">
        <v>294398.09999999998</v>
      </c>
      <c r="E211" s="47">
        <v>179873.81327000001</v>
      </c>
      <c r="F211" s="105">
        <f t="shared" si="8"/>
        <v>61.098836327408371</v>
      </c>
      <c r="G211" s="106">
        <f t="shared" si="9"/>
        <v>61.098836327408371</v>
      </c>
      <c r="H211" s="41">
        <v>10831.868090000004</v>
      </c>
      <c r="I211" s="42">
        <v>106.40779901016045</v>
      </c>
    </row>
    <row r="212" spans="1:9" ht="39">
      <c r="A212" s="46" t="s">
        <v>204</v>
      </c>
      <c r="B212" s="71">
        <v>46174.1</v>
      </c>
      <c r="C212" s="71">
        <v>70530.7</v>
      </c>
      <c r="D212" s="71">
        <v>70530.7</v>
      </c>
      <c r="E212" s="47">
        <v>65231.499939999994</v>
      </c>
      <c r="F212" s="105">
        <f t="shared" si="8"/>
        <v>92.486675929772417</v>
      </c>
      <c r="G212" s="106">
        <f t="shared" si="9"/>
        <v>92.486675929772417</v>
      </c>
      <c r="H212" s="41">
        <v>19057.399939999996</v>
      </c>
      <c r="I212" s="42">
        <v>141.27292126971614</v>
      </c>
    </row>
    <row r="213" spans="1:9" ht="39">
      <c r="A213" s="46" t="s">
        <v>205</v>
      </c>
      <c r="B213" s="73"/>
      <c r="C213" s="73">
        <v>21035.200000000001</v>
      </c>
      <c r="D213" s="73">
        <v>21035.200000000001</v>
      </c>
      <c r="E213" s="47">
        <v>15987.362449999999</v>
      </c>
      <c r="F213" s="105">
        <f t="shared" si="8"/>
        <v>76.002902040389429</v>
      </c>
      <c r="G213" s="108">
        <f t="shared" si="9"/>
        <v>76.002902040389429</v>
      </c>
      <c r="H213" s="41">
        <v>15987.362449999999</v>
      </c>
      <c r="I213" s="42"/>
    </row>
    <row r="214" spans="1:9" ht="26.25">
      <c r="A214" s="46" t="s">
        <v>206</v>
      </c>
      <c r="B214" s="71">
        <v>5348.1736799999999</v>
      </c>
      <c r="C214" s="71">
        <v>6476.6</v>
      </c>
      <c r="D214" s="71">
        <v>6476.6</v>
      </c>
      <c r="E214" s="47">
        <v>4947.8955099999994</v>
      </c>
      <c r="F214" s="105">
        <f t="shared" si="8"/>
        <v>76.396496772998162</v>
      </c>
      <c r="G214" s="106">
        <f t="shared" si="9"/>
        <v>76.396496772998162</v>
      </c>
      <c r="H214" s="41">
        <v>-400.2781700000005</v>
      </c>
      <c r="I214" s="42">
        <v>92.515610113843564</v>
      </c>
    </row>
    <row r="215" spans="1:9" ht="26.25">
      <c r="A215" s="46" t="s">
        <v>207</v>
      </c>
      <c r="B215" s="73"/>
      <c r="C215" s="73">
        <v>20662.400000000001</v>
      </c>
      <c r="D215" s="73">
        <v>20662.400000000001</v>
      </c>
      <c r="E215" s="47">
        <v>20662.400000000001</v>
      </c>
      <c r="F215" s="105">
        <f t="shared" si="8"/>
        <v>100</v>
      </c>
      <c r="G215" s="108">
        <f t="shared" si="9"/>
        <v>100</v>
      </c>
      <c r="H215" s="41">
        <v>20662.400000000001</v>
      </c>
      <c r="I215" s="42"/>
    </row>
    <row r="216" spans="1:9" ht="39">
      <c r="A216" s="46" t="s">
        <v>208</v>
      </c>
      <c r="B216" s="71">
        <v>10880.2</v>
      </c>
      <c r="C216" s="71">
        <v>21638.2</v>
      </c>
      <c r="D216" s="71">
        <v>21638.2</v>
      </c>
      <c r="E216" s="47">
        <v>21638.2</v>
      </c>
      <c r="F216" s="105">
        <f t="shared" si="8"/>
        <v>100</v>
      </c>
      <c r="G216" s="106">
        <f t="shared" si="9"/>
        <v>100</v>
      </c>
      <c r="H216" s="41">
        <v>10758</v>
      </c>
      <c r="I216" s="42">
        <v>198.87685888127055</v>
      </c>
    </row>
    <row r="217" spans="1:9" ht="64.5">
      <c r="A217" s="46" t="s">
        <v>209</v>
      </c>
      <c r="B217" s="71">
        <v>69963.641759999999</v>
      </c>
      <c r="C217" s="71">
        <v>74838.399999999994</v>
      </c>
      <c r="D217" s="71">
        <v>74838.399999999994</v>
      </c>
      <c r="E217" s="47">
        <v>68416.407500000001</v>
      </c>
      <c r="F217" s="105">
        <f t="shared" si="8"/>
        <v>91.418853823705476</v>
      </c>
      <c r="G217" s="106">
        <f t="shared" si="9"/>
        <v>91.418853823705476</v>
      </c>
      <c r="H217" s="41">
        <v>-1547.2342599999974</v>
      </c>
      <c r="I217" s="42">
        <v>97.788516690844148</v>
      </c>
    </row>
    <row r="218" spans="1:9" ht="26.25">
      <c r="A218" s="46" t="s">
        <v>210</v>
      </c>
      <c r="B218" s="71">
        <v>35000</v>
      </c>
      <c r="C218" s="71">
        <v>17636.599999999999</v>
      </c>
      <c r="D218" s="71">
        <v>17636.599999999999</v>
      </c>
      <c r="E218" s="47">
        <v>17636.599999999999</v>
      </c>
      <c r="F218" s="105">
        <f t="shared" si="8"/>
        <v>100</v>
      </c>
      <c r="G218" s="106">
        <f t="shared" si="9"/>
        <v>100</v>
      </c>
      <c r="H218" s="41">
        <v>-17363.400000000001</v>
      </c>
      <c r="I218" s="42">
        <v>50.39028571428571</v>
      </c>
    </row>
    <row r="219" spans="1:9" ht="51.75">
      <c r="A219" s="46" t="s">
        <v>211</v>
      </c>
      <c r="B219" s="71">
        <v>37047.899990000005</v>
      </c>
      <c r="C219" s="71">
        <v>37615.599999999999</v>
      </c>
      <c r="D219" s="71">
        <v>37615.599999999999</v>
      </c>
      <c r="E219" s="47">
        <v>24450.2</v>
      </c>
      <c r="F219" s="105">
        <f t="shared" si="8"/>
        <v>65.00015950828913</v>
      </c>
      <c r="G219" s="106">
        <f t="shared" si="9"/>
        <v>65.00015950828913</v>
      </c>
      <c r="H219" s="41">
        <v>-12597.699990000005</v>
      </c>
      <c r="I219" s="42">
        <v>65.996183337246151</v>
      </c>
    </row>
    <row r="220" spans="1:9" ht="26.25">
      <c r="A220" s="46" t="s">
        <v>212</v>
      </c>
      <c r="B220" s="73">
        <v>4759.7</v>
      </c>
      <c r="C220" s="73">
        <v>8329</v>
      </c>
      <c r="D220" s="73">
        <v>8329</v>
      </c>
      <c r="E220" s="47">
        <v>8329</v>
      </c>
      <c r="F220" s="105">
        <f t="shared" si="8"/>
        <v>100</v>
      </c>
      <c r="G220" s="108">
        <f t="shared" si="9"/>
        <v>100</v>
      </c>
      <c r="H220" s="41">
        <v>3569.3</v>
      </c>
      <c r="I220" s="42">
        <v>174.99002037943569</v>
      </c>
    </row>
    <row r="221" spans="1:9" ht="26.25">
      <c r="A221" s="46" t="s">
        <v>213</v>
      </c>
      <c r="B221" s="71">
        <v>34776.924700000003</v>
      </c>
      <c r="C221" s="71">
        <v>325991.8</v>
      </c>
      <c r="D221" s="71">
        <v>325991.8</v>
      </c>
      <c r="E221" s="47">
        <v>288046.79849000002</v>
      </c>
      <c r="F221" s="105">
        <f t="shared" si="8"/>
        <v>88.36013620281247</v>
      </c>
      <c r="G221" s="106">
        <f t="shared" si="9"/>
        <v>88.36013620281247</v>
      </c>
      <c r="H221" s="41">
        <v>253269.87379000001</v>
      </c>
      <c r="I221" s="42">
        <v>828.26989728048034</v>
      </c>
    </row>
    <row r="222" spans="1:9" ht="26.25">
      <c r="A222" s="46" t="s">
        <v>214</v>
      </c>
      <c r="B222" s="71">
        <v>597146.99933000002</v>
      </c>
      <c r="C222" s="71">
        <v>856523.8</v>
      </c>
      <c r="D222" s="71">
        <v>856523.8</v>
      </c>
      <c r="E222" s="47">
        <v>628489.67801999999</v>
      </c>
      <c r="F222" s="105">
        <f t="shared" si="8"/>
        <v>73.37679093330506</v>
      </c>
      <c r="G222" s="106">
        <f t="shared" si="9"/>
        <v>73.37679093330506</v>
      </c>
      <c r="H222" s="41">
        <v>31342.678689999972</v>
      </c>
      <c r="I222" s="42">
        <v>105.24873753450433</v>
      </c>
    </row>
    <row r="223" spans="1:9" ht="64.5">
      <c r="A223" s="46" t="s">
        <v>215</v>
      </c>
      <c r="B223" s="71">
        <v>74937.063469999994</v>
      </c>
      <c r="C223" s="71">
        <v>81310.399999999994</v>
      </c>
      <c r="D223" s="71">
        <v>81310.399999999994</v>
      </c>
      <c r="E223" s="47">
        <v>41774.364849999998</v>
      </c>
      <c r="F223" s="105">
        <f t="shared" si="8"/>
        <v>51.376410459178658</v>
      </c>
      <c r="G223" s="106">
        <f t="shared" si="9"/>
        <v>51.376410459178658</v>
      </c>
      <c r="H223" s="41">
        <v>-33162.698619999996</v>
      </c>
      <c r="I223" s="42">
        <v>55.745932540743048</v>
      </c>
    </row>
    <row r="224" spans="1:9" ht="39">
      <c r="A224" s="46" t="s">
        <v>216</v>
      </c>
      <c r="B224" s="73"/>
      <c r="C224" s="73">
        <v>10320</v>
      </c>
      <c r="D224" s="73">
        <v>10320</v>
      </c>
      <c r="E224" s="47">
        <v>10074.8493</v>
      </c>
      <c r="F224" s="105">
        <f t="shared" si="8"/>
        <v>97.624508720930237</v>
      </c>
      <c r="G224" s="108">
        <f t="shared" si="9"/>
        <v>97.624508720930237</v>
      </c>
      <c r="H224" s="41">
        <v>10074.8493</v>
      </c>
      <c r="I224" s="42"/>
    </row>
    <row r="225" spans="1:9" ht="64.5">
      <c r="A225" s="46" t="s">
        <v>217</v>
      </c>
      <c r="B225" s="73"/>
      <c r="C225" s="73">
        <v>40798.6</v>
      </c>
      <c r="D225" s="73">
        <v>40798.6</v>
      </c>
      <c r="E225" s="47"/>
      <c r="F225" s="105">
        <f t="shared" si="8"/>
        <v>0</v>
      </c>
      <c r="G225" s="108">
        <f t="shared" si="9"/>
        <v>0</v>
      </c>
      <c r="H225" s="41">
        <v>0</v>
      </c>
      <c r="I225" s="42"/>
    </row>
    <row r="226" spans="1:9" ht="26.25">
      <c r="A226" s="46" t="s">
        <v>218</v>
      </c>
      <c r="B226" s="73"/>
      <c r="C226" s="73"/>
      <c r="D226" s="73"/>
      <c r="E226" s="47"/>
      <c r="F226" s="105"/>
      <c r="G226" s="108"/>
      <c r="H226" s="41">
        <v>0</v>
      </c>
      <c r="I226" s="42"/>
    </row>
    <row r="227" spans="1:9" ht="51.75">
      <c r="A227" s="52" t="s">
        <v>219</v>
      </c>
      <c r="B227" s="71">
        <v>500000</v>
      </c>
      <c r="C227" s="71">
        <v>669194.6</v>
      </c>
      <c r="D227" s="71">
        <v>669194.6</v>
      </c>
      <c r="E227" s="47">
        <v>34377.866780000004</v>
      </c>
      <c r="F227" s="105">
        <f t="shared" si="8"/>
        <v>5.137200267306401</v>
      </c>
      <c r="G227" s="106">
        <f t="shared" si="9"/>
        <v>5.137200267306401</v>
      </c>
      <c r="H227" s="41">
        <v>-465622.13322000002</v>
      </c>
      <c r="I227" s="42">
        <v>6.8755733560000003</v>
      </c>
    </row>
    <row r="228" spans="1:9" ht="77.25">
      <c r="A228" s="46" t="s">
        <v>220</v>
      </c>
      <c r="B228" s="71">
        <v>538372.94671000005</v>
      </c>
      <c r="C228" s="71">
        <v>548588</v>
      </c>
      <c r="D228" s="71"/>
      <c r="E228" s="47"/>
      <c r="F228" s="105">
        <f t="shared" si="8"/>
        <v>0</v>
      </c>
      <c r="G228" s="106"/>
      <c r="H228" s="41">
        <v>-538372.94671000005</v>
      </c>
      <c r="I228" s="42">
        <v>0</v>
      </c>
    </row>
    <row r="229" spans="1:9" ht="77.25">
      <c r="A229" s="50" t="s">
        <v>221</v>
      </c>
      <c r="B229" s="73">
        <v>88807.4</v>
      </c>
      <c r="C229" s="73"/>
      <c r="D229" s="73"/>
      <c r="E229" s="47"/>
      <c r="F229" s="105"/>
      <c r="G229" s="108"/>
      <c r="H229" s="41">
        <v>-88807.4</v>
      </c>
      <c r="I229" s="42">
        <v>0</v>
      </c>
    </row>
    <row r="230" spans="1:9" ht="51.75">
      <c r="A230" s="46" t="s">
        <v>222</v>
      </c>
      <c r="B230" s="71">
        <v>100916.18523999999</v>
      </c>
      <c r="C230" s="71">
        <v>142219.70000000001</v>
      </c>
      <c r="D230" s="71">
        <v>142219.70000000001</v>
      </c>
      <c r="E230" s="47">
        <v>36964.098140000002</v>
      </c>
      <c r="F230" s="105">
        <f t="shared" si="8"/>
        <v>25.990842436033823</v>
      </c>
      <c r="G230" s="106">
        <f t="shared" si="9"/>
        <v>25.990842436033823</v>
      </c>
      <c r="H230" s="41">
        <v>-63952.08709999999</v>
      </c>
      <c r="I230" s="42">
        <v>36.628513109261483</v>
      </c>
    </row>
    <row r="231" spans="1:9" ht="26.25">
      <c r="A231" s="46" t="s">
        <v>223</v>
      </c>
      <c r="B231" s="71">
        <v>9991444.2109099999</v>
      </c>
      <c r="C231" s="71"/>
      <c r="D231" s="71">
        <v>10421253</v>
      </c>
      <c r="E231" s="47">
        <v>43472693.651859999</v>
      </c>
      <c r="F231" s="105"/>
      <c r="G231" s="106">
        <f t="shared" si="9"/>
        <v>417.15419107337669</v>
      </c>
      <c r="H231" s="41">
        <v>33481249.440949999</v>
      </c>
      <c r="I231" s="42">
        <v>435.09919821591632</v>
      </c>
    </row>
    <row r="232" spans="1:9">
      <c r="A232" s="50" t="s">
        <v>224</v>
      </c>
      <c r="B232" s="71">
        <v>40720.460979999996</v>
      </c>
      <c r="C232" s="71"/>
      <c r="D232" s="71"/>
      <c r="E232" s="47">
        <v>377707.38136</v>
      </c>
      <c r="F232" s="105"/>
      <c r="G232" s="106"/>
      <c r="H232" s="41">
        <v>336986.92038000003</v>
      </c>
      <c r="I232" s="42">
        <v>927.56165394471441</v>
      </c>
    </row>
    <row r="233" spans="1:9" ht="27">
      <c r="A233" s="44" t="s">
        <v>225</v>
      </c>
      <c r="B233" s="70">
        <v>1292317.1493499998</v>
      </c>
      <c r="C233" s="70">
        <v>1835302.7</v>
      </c>
      <c r="D233" s="70">
        <v>1835302.7</v>
      </c>
      <c r="E233" s="45">
        <v>1307900.4257700001</v>
      </c>
      <c r="F233" s="103">
        <f t="shared" si="8"/>
        <v>71.263472002193424</v>
      </c>
      <c r="G233" s="104">
        <f t="shared" si="9"/>
        <v>71.263472002193424</v>
      </c>
      <c r="H233" s="41">
        <v>15583.276420000242</v>
      </c>
      <c r="I233" s="42">
        <v>101.20583994631953</v>
      </c>
    </row>
    <row r="234" spans="1:9" ht="26.25">
      <c r="A234" s="46" t="s">
        <v>226</v>
      </c>
      <c r="B234" s="70"/>
      <c r="C234" s="70">
        <v>39574.300000000003</v>
      </c>
      <c r="D234" s="70">
        <v>39574.300000000003</v>
      </c>
      <c r="E234" s="47">
        <v>65470.852500000001</v>
      </c>
      <c r="F234" s="105">
        <f t="shared" si="8"/>
        <v>165.43780306916355</v>
      </c>
      <c r="G234" s="104">
        <f t="shared" si="9"/>
        <v>165.43780306916355</v>
      </c>
      <c r="H234" s="41">
        <v>65470.852500000001</v>
      </c>
      <c r="I234" s="42"/>
    </row>
    <row r="235" spans="1:9" ht="39">
      <c r="A235" s="46" t="s">
        <v>227</v>
      </c>
      <c r="B235" s="73">
        <v>33685.26395</v>
      </c>
      <c r="C235" s="73">
        <v>57081.599999999999</v>
      </c>
      <c r="D235" s="73">
        <v>57081.599999999999</v>
      </c>
      <c r="E235" s="47">
        <v>39416.239399999999</v>
      </c>
      <c r="F235" s="105">
        <f t="shared" si="8"/>
        <v>69.05244316907725</v>
      </c>
      <c r="G235" s="108">
        <f t="shared" si="9"/>
        <v>69.05244316907725</v>
      </c>
      <c r="H235" s="41">
        <v>5730.9754499999981</v>
      </c>
      <c r="I235" s="42">
        <v>117.01330130144341</v>
      </c>
    </row>
    <row r="236" spans="1:9" ht="51.75">
      <c r="A236" s="46" t="s">
        <v>228</v>
      </c>
      <c r="B236" s="73">
        <v>99.429910000000007</v>
      </c>
      <c r="C236" s="73">
        <v>125.8</v>
      </c>
      <c r="D236" s="73">
        <v>125.8</v>
      </c>
      <c r="E236" s="47">
        <v>80.695999999999998</v>
      </c>
      <c r="F236" s="105">
        <f t="shared" si="8"/>
        <v>64.146263910969793</v>
      </c>
      <c r="G236" s="108">
        <f t="shared" si="9"/>
        <v>64.146263910969793</v>
      </c>
      <c r="H236" s="41">
        <v>-18.733910000000009</v>
      </c>
      <c r="I236" s="42">
        <v>81.158677504585881</v>
      </c>
    </row>
    <row r="237" spans="1:9" ht="51.75">
      <c r="A237" s="46" t="s">
        <v>229</v>
      </c>
      <c r="B237" s="73"/>
      <c r="C237" s="73">
        <v>1500</v>
      </c>
      <c r="D237" s="73">
        <v>1500</v>
      </c>
      <c r="E237" s="47">
        <v>749.94150000000002</v>
      </c>
      <c r="F237" s="105">
        <f t="shared" si="8"/>
        <v>49.996099999999998</v>
      </c>
      <c r="G237" s="108">
        <f t="shared" si="9"/>
        <v>49.996099999999998</v>
      </c>
      <c r="H237" s="41">
        <v>749.94150000000002</v>
      </c>
      <c r="I237" s="42"/>
    </row>
    <row r="238" spans="1:9" ht="39">
      <c r="A238" s="46" t="s">
        <v>230</v>
      </c>
      <c r="B238" s="73">
        <v>11025.543830000001</v>
      </c>
      <c r="C238" s="73">
        <v>7619.7</v>
      </c>
      <c r="D238" s="73">
        <v>7619.7</v>
      </c>
      <c r="E238" s="47">
        <v>5922</v>
      </c>
      <c r="F238" s="105">
        <f t="shared" si="8"/>
        <v>77.71959525965589</v>
      </c>
      <c r="G238" s="108">
        <f t="shared" si="9"/>
        <v>77.71959525965589</v>
      </c>
      <c r="H238" s="41">
        <v>-5103.5438300000005</v>
      </c>
      <c r="I238" s="42">
        <v>53.711636281255437</v>
      </c>
    </row>
    <row r="239" spans="1:9" ht="39">
      <c r="A239" s="46" t="s">
        <v>231</v>
      </c>
      <c r="B239" s="73">
        <v>50545.865409999999</v>
      </c>
      <c r="C239" s="73">
        <v>85472.9</v>
      </c>
      <c r="D239" s="73">
        <v>85472.9</v>
      </c>
      <c r="E239" s="47">
        <v>53803.611079999995</v>
      </c>
      <c r="F239" s="105">
        <f t="shared" si="8"/>
        <v>62.948152080951971</v>
      </c>
      <c r="G239" s="108">
        <f t="shared" si="9"/>
        <v>62.948152080951971</v>
      </c>
      <c r="H239" s="41">
        <v>3257.7456699999966</v>
      </c>
      <c r="I239" s="42">
        <v>106.44512789241014</v>
      </c>
    </row>
    <row r="240" spans="1:9" ht="102.75">
      <c r="A240" s="50" t="s">
        <v>232</v>
      </c>
      <c r="B240" s="73">
        <v>5711.5439999999999</v>
      </c>
      <c r="C240" s="73"/>
      <c r="D240" s="73"/>
      <c r="E240" s="47">
        <v>3694.8960000000002</v>
      </c>
      <c r="F240" s="105"/>
      <c r="G240" s="108"/>
      <c r="H240" s="41">
        <v>-2016.6479999999997</v>
      </c>
      <c r="I240" s="42">
        <v>64.691719086817855</v>
      </c>
    </row>
    <row r="241" spans="1:10" ht="51.75">
      <c r="A241" s="50" t="s">
        <v>233</v>
      </c>
      <c r="B241" s="73">
        <v>1358.7840000000001</v>
      </c>
      <c r="C241" s="73"/>
      <c r="D241" s="73"/>
      <c r="E241" s="47"/>
      <c r="F241" s="105"/>
      <c r="G241" s="108"/>
      <c r="H241" s="41">
        <v>-1358.7840000000001</v>
      </c>
      <c r="I241" s="42">
        <v>0</v>
      </c>
    </row>
    <row r="242" spans="1:10" ht="64.5">
      <c r="A242" s="46" t="s">
        <v>234</v>
      </c>
      <c r="B242" s="73">
        <v>1428.876</v>
      </c>
      <c r="C242" s="73">
        <v>1795.4</v>
      </c>
      <c r="D242" s="73">
        <v>1795.4</v>
      </c>
      <c r="E242" s="47"/>
      <c r="F242" s="105">
        <f t="shared" si="8"/>
        <v>0</v>
      </c>
      <c r="G242" s="108">
        <f t="shared" si="9"/>
        <v>0</v>
      </c>
      <c r="H242" s="41">
        <v>-1428.876</v>
      </c>
      <c r="I242" s="42">
        <v>0</v>
      </c>
    </row>
    <row r="243" spans="1:10" ht="51.75">
      <c r="A243" s="46" t="s">
        <v>235</v>
      </c>
      <c r="B243" s="73">
        <v>105317.72628</v>
      </c>
      <c r="C243" s="73">
        <v>112935.2</v>
      </c>
      <c r="D243" s="73">
        <v>112935.2</v>
      </c>
      <c r="E243" s="47">
        <v>112271.44261</v>
      </c>
      <c r="F243" s="105">
        <f t="shared" si="8"/>
        <v>99.412267043401883</v>
      </c>
      <c r="G243" s="108">
        <f t="shared" si="9"/>
        <v>99.412267043401883</v>
      </c>
      <c r="H243" s="41">
        <v>6953.7163299999957</v>
      </c>
      <c r="I243" s="42">
        <v>106.60260772390082</v>
      </c>
    </row>
    <row r="244" spans="1:10" ht="90">
      <c r="A244" s="46" t="s">
        <v>236</v>
      </c>
      <c r="B244" s="73">
        <v>59.246279999999999</v>
      </c>
      <c r="C244" s="73">
        <v>143.19999999999999</v>
      </c>
      <c r="D244" s="73">
        <v>143.19999999999999</v>
      </c>
      <c r="E244" s="47">
        <v>47.811870000000006</v>
      </c>
      <c r="F244" s="105">
        <f t="shared" si="8"/>
        <v>33.388177374301684</v>
      </c>
      <c r="G244" s="108">
        <f t="shared" si="9"/>
        <v>33.388177374301684</v>
      </c>
      <c r="H244" s="41">
        <v>-11.434409999999993</v>
      </c>
      <c r="I244" s="42">
        <v>80.700205987616442</v>
      </c>
    </row>
    <row r="245" spans="1:10" ht="26.25">
      <c r="A245" s="46" t="s">
        <v>237</v>
      </c>
      <c r="B245" s="73">
        <v>465236.78098000004</v>
      </c>
      <c r="C245" s="73">
        <v>705892.9</v>
      </c>
      <c r="D245" s="73">
        <v>705892.9</v>
      </c>
      <c r="E245" s="47">
        <v>445568.85099000001</v>
      </c>
      <c r="F245" s="105">
        <f t="shared" si="8"/>
        <v>63.121310752665174</v>
      </c>
      <c r="G245" s="108">
        <f t="shared" si="9"/>
        <v>63.121310752665174</v>
      </c>
      <c r="H245" s="41">
        <v>-19667.929990000033</v>
      </c>
      <c r="I245" s="42">
        <v>95.772490311584903</v>
      </c>
    </row>
    <row r="246" spans="1:10" ht="51.75">
      <c r="A246" s="46" t="s">
        <v>238</v>
      </c>
      <c r="B246" s="73">
        <v>128362.58992</v>
      </c>
      <c r="C246" s="73">
        <v>240143.6</v>
      </c>
      <c r="D246" s="73">
        <v>240143.6</v>
      </c>
      <c r="E246" s="47">
        <v>110032.04952</v>
      </c>
      <c r="F246" s="105">
        <f t="shared" si="8"/>
        <v>45.819272102192187</v>
      </c>
      <c r="G246" s="108">
        <f t="shared" si="9"/>
        <v>45.819272102192187</v>
      </c>
      <c r="H246" s="41">
        <v>-18330.540399999998</v>
      </c>
      <c r="I246" s="42">
        <v>85.71971755055408</v>
      </c>
    </row>
    <row r="247" spans="1:10" ht="26.25">
      <c r="A247" s="46" t="s">
        <v>239</v>
      </c>
      <c r="B247" s="73">
        <v>16629.712589999999</v>
      </c>
      <c r="C247" s="73">
        <v>19585.8</v>
      </c>
      <c r="D247" s="73">
        <v>19585.8</v>
      </c>
      <c r="E247" s="47">
        <v>14509.1813</v>
      </c>
      <c r="F247" s="105">
        <f t="shared" si="8"/>
        <v>74.080105484585772</v>
      </c>
      <c r="G247" s="108">
        <f t="shared" si="9"/>
        <v>74.080105484585772</v>
      </c>
      <c r="H247" s="41">
        <v>-2120.531289999999</v>
      </c>
      <c r="I247" s="42">
        <v>87.248539152293318</v>
      </c>
    </row>
    <row r="248" spans="1:10" ht="26.25">
      <c r="A248" s="46" t="s">
        <v>240</v>
      </c>
      <c r="B248" s="73">
        <v>4621.09447</v>
      </c>
      <c r="C248" s="73"/>
      <c r="D248" s="73">
        <v>0</v>
      </c>
      <c r="E248" s="47">
        <v>0</v>
      </c>
      <c r="F248" s="105"/>
      <c r="G248" s="108"/>
      <c r="H248" s="41">
        <v>-4621.09447</v>
      </c>
      <c r="I248" s="42">
        <v>0</v>
      </c>
    </row>
    <row r="249" spans="1:10" ht="51.75">
      <c r="A249" s="46" t="s">
        <v>241</v>
      </c>
      <c r="B249" s="72"/>
      <c r="C249" s="72">
        <v>4105.3999999999996</v>
      </c>
      <c r="D249" s="72">
        <v>4105.3999999999996</v>
      </c>
      <c r="E249" s="47">
        <v>3116.1705899999997</v>
      </c>
      <c r="F249" s="105">
        <f t="shared" si="8"/>
        <v>75.90418936035465</v>
      </c>
      <c r="G249" s="107">
        <f t="shared" si="9"/>
        <v>75.90418936035465</v>
      </c>
      <c r="H249" s="41">
        <v>3116.1705899999997</v>
      </c>
      <c r="I249" s="42"/>
    </row>
    <row r="250" spans="1:10" ht="102.75">
      <c r="A250" s="46" t="s">
        <v>242</v>
      </c>
      <c r="B250" s="73">
        <v>404671.95299999998</v>
      </c>
      <c r="C250" s="73">
        <v>434026.8</v>
      </c>
      <c r="D250" s="73">
        <v>434026.8</v>
      </c>
      <c r="E250" s="47">
        <v>372587.26613999996</v>
      </c>
      <c r="F250" s="105">
        <f t="shared" si="8"/>
        <v>85.844299508693922</v>
      </c>
      <c r="G250" s="108">
        <f t="shared" si="9"/>
        <v>85.844299508693922</v>
      </c>
      <c r="H250" s="41">
        <v>-32084.686860000016</v>
      </c>
      <c r="I250" s="42">
        <v>92.071433015769188</v>
      </c>
    </row>
    <row r="251" spans="1:10" ht="26.25">
      <c r="A251" s="46" t="s">
        <v>243</v>
      </c>
      <c r="B251" s="73">
        <v>63562.738729999997</v>
      </c>
      <c r="C251" s="73">
        <v>125300.1</v>
      </c>
      <c r="D251" s="73">
        <v>125300.1</v>
      </c>
      <c r="E251" s="47">
        <v>80629.416270000002</v>
      </c>
      <c r="F251" s="105">
        <f t="shared" si="8"/>
        <v>64.349043831569162</v>
      </c>
      <c r="G251" s="108">
        <f t="shared" si="9"/>
        <v>64.349043831569162</v>
      </c>
      <c r="H251" s="41">
        <v>17066.677540000004</v>
      </c>
      <c r="I251" s="42">
        <v>126.85012930688112</v>
      </c>
    </row>
    <row r="252" spans="1:10">
      <c r="A252" s="44" t="s">
        <v>244</v>
      </c>
      <c r="B252" s="70">
        <v>11516554.5528</v>
      </c>
      <c r="C252" s="70">
        <v>1352974</v>
      </c>
      <c r="D252" s="70">
        <v>19348589.833000001</v>
      </c>
      <c r="E252" s="45">
        <v>63128668.365429997</v>
      </c>
      <c r="F252" s="103">
        <f t="shared" si="8"/>
        <v>4665.9188103710785</v>
      </c>
      <c r="G252" s="104">
        <f t="shared" si="9"/>
        <v>326.27012567996479</v>
      </c>
      <c r="H252" s="41">
        <v>51612113.812629998</v>
      </c>
      <c r="I252" s="42">
        <v>548.15585751800779</v>
      </c>
      <c r="J252" s="114"/>
    </row>
    <row r="253" spans="1:10" ht="129" customHeight="1">
      <c r="A253" s="46" t="s">
        <v>245</v>
      </c>
      <c r="B253" s="73">
        <v>674.28998999999999</v>
      </c>
      <c r="C253" s="73">
        <v>34763.4</v>
      </c>
      <c r="D253" s="73">
        <v>34763.4</v>
      </c>
      <c r="E253" s="47">
        <v>24730.897499999999</v>
      </c>
      <c r="F253" s="105">
        <f t="shared" si="8"/>
        <v>71.140617718635113</v>
      </c>
      <c r="G253" s="108">
        <f t="shared" si="9"/>
        <v>71.140617718635113</v>
      </c>
      <c r="H253" s="41">
        <v>24056.607509999998</v>
      </c>
      <c r="I253" s="42">
        <v>3667.6945923518751</v>
      </c>
    </row>
    <row r="254" spans="1:10" ht="153.75">
      <c r="A254" s="46" t="s">
        <v>246</v>
      </c>
      <c r="B254" s="73">
        <v>59514.38351</v>
      </c>
      <c r="C254" s="73"/>
      <c r="D254" s="73">
        <v>1116840</v>
      </c>
      <c r="E254" s="47">
        <v>504678.01876000001</v>
      </c>
      <c r="F254" s="105"/>
      <c r="G254" s="108">
        <f t="shared" si="9"/>
        <v>45.18803219440565</v>
      </c>
      <c r="H254" s="41">
        <v>445163.63524999999</v>
      </c>
      <c r="I254" s="42">
        <v>847.9933572280064</v>
      </c>
    </row>
    <row r="255" spans="1:10" ht="51.75">
      <c r="A255" s="46" t="s">
        <v>247</v>
      </c>
      <c r="B255" s="73">
        <v>10328.012699999999</v>
      </c>
      <c r="C255" s="73"/>
      <c r="D255" s="73">
        <v>1504.701</v>
      </c>
      <c r="E255" s="47">
        <v>10826.560960000001</v>
      </c>
      <c r="F255" s="105"/>
      <c r="G255" s="108">
        <f t="shared" si="9"/>
        <v>719.51576824897438</v>
      </c>
      <c r="H255" s="41">
        <v>498.54826000000139</v>
      </c>
      <c r="I255" s="42">
        <v>104.82714607816081</v>
      </c>
    </row>
    <row r="256" spans="1:10" ht="51.75">
      <c r="A256" s="46" t="s">
        <v>248</v>
      </c>
      <c r="B256" s="73">
        <v>2786.6706400000003</v>
      </c>
      <c r="C256" s="73"/>
      <c r="D256" s="73">
        <v>586.53200000000004</v>
      </c>
      <c r="E256" s="47">
        <v>5430.0064900000007</v>
      </c>
      <c r="F256" s="105"/>
      <c r="G256" s="108">
        <f t="shared" si="9"/>
        <v>925.78179707160064</v>
      </c>
      <c r="H256" s="41">
        <v>2643.3358500000004</v>
      </c>
      <c r="I256" s="42">
        <v>194.85641439133258</v>
      </c>
    </row>
    <row r="257" spans="1:9" ht="39">
      <c r="A257" s="46" t="s">
        <v>249</v>
      </c>
      <c r="B257" s="73">
        <v>99205.517030000003</v>
      </c>
      <c r="C257" s="73">
        <v>103079.7</v>
      </c>
      <c r="D257" s="73">
        <v>103079.7</v>
      </c>
      <c r="E257" s="47">
        <v>75171.764309999999</v>
      </c>
      <c r="F257" s="105">
        <f t="shared" si="8"/>
        <v>72.92586640240512</v>
      </c>
      <c r="G257" s="108">
        <f t="shared" si="9"/>
        <v>72.92586640240512</v>
      </c>
      <c r="H257" s="41">
        <v>-24033.752720000004</v>
      </c>
      <c r="I257" s="42">
        <v>75.773774040477875</v>
      </c>
    </row>
    <row r="258" spans="1:9" ht="64.5">
      <c r="A258" s="50" t="s">
        <v>250</v>
      </c>
      <c r="B258" s="72"/>
      <c r="C258" s="72"/>
      <c r="D258" s="72"/>
      <c r="E258" s="47">
        <v>40</v>
      </c>
      <c r="F258" s="105"/>
      <c r="G258" s="107"/>
      <c r="H258" s="41">
        <v>40</v>
      </c>
      <c r="I258" s="42"/>
    </row>
    <row r="259" spans="1:9" ht="77.25">
      <c r="A259" s="50" t="s">
        <v>251</v>
      </c>
      <c r="B259" s="72"/>
      <c r="C259" s="72"/>
      <c r="D259" s="72"/>
      <c r="E259" s="47"/>
      <c r="F259" s="105"/>
      <c r="G259" s="107"/>
      <c r="H259" s="41">
        <v>0</v>
      </c>
      <c r="I259" s="42"/>
    </row>
    <row r="260" spans="1:9" ht="192">
      <c r="A260" s="46" t="s">
        <v>252</v>
      </c>
      <c r="B260" s="73">
        <v>2020.46612</v>
      </c>
      <c r="C260" s="73"/>
      <c r="D260" s="73"/>
      <c r="E260" s="47"/>
      <c r="F260" s="105"/>
      <c r="G260" s="108"/>
      <c r="H260" s="41">
        <v>-2020.46612</v>
      </c>
      <c r="I260" s="42">
        <v>0</v>
      </c>
    </row>
    <row r="261" spans="1:9" ht="115.5">
      <c r="A261" s="46" t="s">
        <v>253</v>
      </c>
      <c r="B261" s="73">
        <v>674969.64671</v>
      </c>
      <c r="C261" s="73">
        <v>1111100.7</v>
      </c>
      <c r="D261" s="73">
        <v>1111100.7</v>
      </c>
      <c r="E261" s="47">
        <v>771472.50222999998</v>
      </c>
      <c r="F261" s="105">
        <f t="shared" si="8"/>
        <v>69.43317578955714</v>
      </c>
      <c r="G261" s="108">
        <f t="shared" si="9"/>
        <v>69.43317578955714</v>
      </c>
      <c r="H261" s="41">
        <v>96502.855519999983</v>
      </c>
      <c r="I261" s="42">
        <v>114.29736225775235</v>
      </c>
    </row>
    <row r="262" spans="1:9" ht="64.5">
      <c r="A262" s="46" t="s">
        <v>254</v>
      </c>
      <c r="B262" s="73">
        <v>163.26499999999999</v>
      </c>
      <c r="C262" s="73"/>
      <c r="D262" s="73"/>
      <c r="E262" s="47"/>
      <c r="F262" s="105"/>
      <c r="G262" s="108"/>
      <c r="H262" s="41">
        <v>-163.26499999999999</v>
      </c>
      <c r="I262" s="42">
        <v>0</v>
      </c>
    </row>
    <row r="263" spans="1:9" ht="128.25">
      <c r="A263" s="46" t="s">
        <v>255</v>
      </c>
      <c r="B263" s="73">
        <v>67156.576000000001</v>
      </c>
      <c r="C263" s="73">
        <v>103977.8</v>
      </c>
      <c r="D263" s="73">
        <v>103977.8</v>
      </c>
      <c r="E263" s="47">
        <v>76311.895999999993</v>
      </c>
      <c r="F263" s="105">
        <f t="shared" ref="F263:F264" si="10">E263/C263*100</f>
        <v>73.392489550654076</v>
      </c>
      <c r="G263" s="108">
        <f t="shared" ref="G263:G275" si="11">E263/D263*100</f>
        <v>73.392489550654076</v>
      </c>
      <c r="H263" s="41">
        <v>9155.3199999999924</v>
      </c>
      <c r="I263" s="42">
        <v>113.63279747913293</v>
      </c>
    </row>
    <row r="264" spans="1:9" ht="51.75">
      <c r="A264" s="46" t="s">
        <v>256</v>
      </c>
      <c r="B264" s="72"/>
      <c r="C264" s="72">
        <v>52.2</v>
      </c>
      <c r="D264" s="72">
        <v>52.2</v>
      </c>
      <c r="E264" s="47"/>
      <c r="F264" s="105">
        <f t="shared" si="10"/>
        <v>0</v>
      </c>
      <c r="G264" s="107">
        <f t="shared" si="11"/>
        <v>0</v>
      </c>
      <c r="H264" s="41">
        <v>0</v>
      </c>
      <c r="I264" s="42"/>
    </row>
    <row r="265" spans="1:9" ht="39">
      <c r="A265" s="46" t="s">
        <v>257</v>
      </c>
      <c r="B265" s="73">
        <v>10314904.425100001</v>
      </c>
      <c r="C265" s="73"/>
      <c r="D265" s="73">
        <v>16696874.6</v>
      </c>
      <c r="E265" s="47">
        <v>61166923.837180004</v>
      </c>
      <c r="F265" s="105"/>
      <c r="G265" s="108">
        <f t="shared" si="11"/>
        <v>366.33756497865778</v>
      </c>
      <c r="H265" s="41">
        <v>50852019.412080005</v>
      </c>
      <c r="I265" s="42">
        <v>592.99554621502955</v>
      </c>
    </row>
    <row r="266" spans="1:9" ht="26.25">
      <c r="A266" s="50" t="s">
        <v>258</v>
      </c>
      <c r="B266" s="73">
        <v>284831.3</v>
      </c>
      <c r="C266" s="73"/>
      <c r="D266" s="73">
        <v>179810.2</v>
      </c>
      <c r="E266" s="47">
        <v>493082.88199999998</v>
      </c>
      <c r="F266" s="105"/>
      <c r="G266" s="108">
        <f t="shared" si="11"/>
        <v>274.22408851110782</v>
      </c>
      <c r="H266" s="41">
        <v>208251.58199999999</v>
      </c>
      <c r="I266" s="42">
        <v>173.11400888877031</v>
      </c>
    </row>
    <row r="267" spans="1:9" ht="39">
      <c r="A267" s="39" t="s">
        <v>259</v>
      </c>
      <c r="B267" s="69">
        <v>123834.35162</v>
      </c>
      <c r="C267" s="69"/>
      <c r="D267" s="69"/>
      <c r="E267" s="40">
        <v>119512.09213999999</v>
      </c>
      <c r="F267" s="42"/>
      <c r="G267" s="102"/>
      <c r="H267" s="41">
        <v>-4322.2594800000079</v>
      </c>
      <c r="I267" s="42">
        <v>96.509644195284878</v>
      </c>
    </row>
    <row r="268" spans="1:9" ht="90">
      <c r="A268" s="50" t="s">
        <v>260</v>
      </c>
      <c r="B268" s="69"/>
      <c r="C268" s="69"/>
      <c r="D268" s="69"/>
      <c r="E268" s="47">
        <v>117159.82317</v>
      </c>
      <c r="F268" s="105"/>
      <c r="G268" s="102"/>
      <c r="H268" s="41">
        <v>117159.82317</v>
      </c>
      <c r="I268" s="42"/>
    </row>
    <row r="269" spans="1:9" ht="64.5">
      <c r="A269" s="50" t="s">
        <v>261</v>
      </c>
      <c r="B269" s="73">
        <v>45403</v>
      </c>
      <c r="C269" s="73"/>
      <c r="D269" s="73"/>
      <c r="E269" s="47">
        <v>-7.9177499999999998</v>
      </c>
      <c r="F269" s="105"/>
      <c r="G269" s="108"/>
      <c r="H269" s="41">
        <v>-45410.917750000001</v>
      </c>
      <c r="I269" s="42">
        <v>-1.7438825628262451E-2</v>
      </c>
    </row>
    <row r="270" spans="1:9" ht="39">
      <c r="A270" s="46" t="s">
        <v>262</v>
      </c>
      <c r="B270" s="73">
        <v>78431.351620000001</v>
      </c>
      <c r="C270" s="73"/>
      <c r="D270" s="73"/>
      <c r="E270" s="47">
        <v>2360.1867200000002</v>
      </c>
      <c r="F270" s="105"/>
      <c r="G270" s="108"/>
      <c r="H270" s="41">
        <v>-76071.164900000003</v>
      </c>
      <c r="I270" s="42">
        <v>3.0092388710003468</v>
      </c>
    </row>
    <row r="271" spans="1:9" ht="26.25">
      <c r="A271" s="39" t="s">
        <v>263</v>
      </c>
      <c r="B271" s="69">
        <v>-5.5422399999999996</v>
      </c>
      <c r="C271" s="69"/>
      <c r="D271" s="69"/>
      <c r="E271" s="53"/>
      <c r="F271" s="112"/>
      <c r="G271" s="102"/>
      <c r="H271" s="41">
        <v>5.5422399999999996</v>
      </c>
      <c r="I271" s="42">
        <v>0</v>
      </c>
    </row>
    <row r="272" spans="1:9">
      <c r="A272" s="39" t="s">
        <v>264</v>
      </c>
      <c r="B272" s="69">
        <v>37714.690790000001</v>
      </c>
      <c r="C272" s="69"/>
      <c r="D272" s="69"/>
      <c r="E272" s="40">
        <v>193267.25988</v>
      </c>
      <c r="F272" s="42"/>
      <c r="G272" s="102"/>
      <c r="H272" s="41">
        <v>155552.56909</v>
      </c>
      <c r="I272" s="42">
        <v>512.44556386829652</v>
      </c>
    </row>
    <row r="273" spans="1:10" ht="102.75">
      <c r="A273" s="39" t="s">
        <v>265</v>
      </c>
      <c r="B273" s="75"/>
      <c r="C273" s="75"/>
      <c r="D273" s="75"/>
      <c r="E273" s="40"/>
      <c r="F273" s="42"/>
      <c r="G273" s="113"/>
      <c r="H273" s="41">
        <v>0</v>
      </c>
      <c r="I273" s="42"/>
    </row>
    <row r="274" spans="1:10" ht="64.5">
      <c r="A274" s="39" t="s">
        <v>266</v>
      </c>
      <c r="B274" s="69">
        <v>319322.14779000002</v>
      </c>
      <c r="C274" s="69"/>
      <c r="D274" s="69">
        <v>554627.38399999996</v>
      </c>
      <c r="E274" s="40">
        <v>612486.7108</v>
      </c>
      <c r="F274" s="42"/>
      <c r="G274" s="102">
        <f t="shared" si="11"/>
        <v>110.43210783836813</v>
      </c>
      <c r="H274" s="41">
        <v>293164.56300999998</v>
      </c>
      <c r="I274" s="42">
        <v>191.80840259248086</v>
      </c>
    </row>
    <row r="275" spans="1:10" ht="51.75">
      <c r="A275" s="39" t="s">
        <v>267</v>
      </c>
      <c r="B275" s="69">
        <v>-90603.638120000003</v>
      </c>
      <c r="C275" s="69"/>
      <c r="D275" s="69">
        <v>-164610.28599999999</v>
      </c>
      <c r="E275" s="40">
        <v>-311615.49852999998</v>
      </c>
      <c r="F275" s="42"/>
      <c r="G275" s="102">
        <f t="shared" si="11"/>
        <v>189.30499794526813</v>
      </c>
      <c r="H275" s="41">
        <v>-221011.86040999996</v>
      </c>
      <c r="I275" s="42">
        <v>343.93265546056858</v>
      </c>
    </row>
    <row r="276" spans="1:10">
      <c r="A276" s="57"/>
      <c r="B276" s="57"/>
      <c r="C276" s="58"/>
      <c r="D276" s="58"/>
      <c r="E276" s="58"/>
      <c r="F276" s="58"/>
      <c r="G276" s="58"/>
      <c r="H276" s="58"/>
      <c r="I276" s="58"/>
    </row>
    <row r="277" spans="1:10">
      <c r="A277" s="78" t="s">
        <v>268</v>
      </c>
      <c r="B277" s="78"/>
      <c r="C277" s="78"/>
      <c r="D277" s="78"/>
      <c r="E277" s="78"/>
      <c r="F277" s="78"/>
      <c r="G277" s="78"/>
      <c r="H277" s="78"/>
      <c r="I277" s="78"/>
      <c r="J277" s="78"/>
    </row>
    <row r="278" spans="1:10" ht="30" customHeight="1">
      <c r="A278" s="79" t="s">
        <v>269</v>
      </c>
      <c r="B278" s="79"/>
      <c r="C278" s="79"/>
      <c r="D278" s="79"/>
      <c r="E278" s="79"/>
      <c r="F278" s="79"/>
      <c r="G278" s="79"/>
      <c r="H278" s="79"/>
      <c r="I278" s="79"/>
      <c r="J278" s="77"/>
    </row>
  </sheetData>
  <mergeCells count="13">
    <mergeCell ref="A277:J277"/>
    <mergeCell ref="A278:I278"/>
    <mergeCell ref="D4:D5"/>
    <mergeCell ref="H2:I2"/>
    <mergeCell ref="A1:I1"/>
    <mergeCell ref="H4:I4"/>
    <mergeCell ref="B3:I3"/>
    <mergeCell ref="E4:E5"/>
    <mergeCell ref="G4:G5"/>
    <mergeCell ref="A3:A5"/>
    <mergeCell ref="B4:B5"/>
    <mergeCell ref="C4:C5"/>
    <mergeCell ref="F4:F5"/>
  </mergeCells>
  <printOptions horizontalCentered="1"/>
  <pageMargins left="0" right="0" top="0.39370078740157483" bottom="0.19685039370078741" header="0.31496062992125984" footer="0.31496062992125984"/>
  <pageSetup paperSize="9" scale="59" orientation="portrait" r:id="rId1"/>
  <rowBreaks count="4" manualBreakCount="4">
    <brk id="22" max="7" man="1"/>
    <brk id="33" max="7" man="1"/>
    <brk id="75" max="7" man="1"/>
    <brk id="9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Popova_A</cp:lastModifiedBy>
  <cp:lastPrinted>2025-10-22T12:02:19Z</cp:lastPrinted>
  <dcterms:created xsi:type="dcterms:W3CDTF">2008-11-29T07:38:34Z</dcterms:created>
  <dcterms:modified xsi:type="dcterms:W3CDTF">2025-11-10T10:14:28Z</dcterms:modified>
</cp:coreProperties>
</file>