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<sst xmlns="http://schemas.openxmlformats.org/spreadsheetml/2006/main" count="101" uniqueCount="90">
  <si>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</si>
  <si>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</si>
  <si>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</si>
  <si>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</si>
  <si>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</si>
  <si>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</si>
  <si>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</si>
  <si>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</si>
  <si>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</si>
  <si>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</si>
  <si>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</si>
  <si>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</si>
  <si>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</si>
  <si>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</si>
  <si>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</si>
  <si>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</si>
  <si>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</si>
  <si>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</si>
  <si>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</si>
  <si>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</si>
  <si>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</si>
  <si>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</si>
  <si>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</si>
  <si>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</si>
  <si>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</si>
  <si>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</si>
  <si>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</si>
  <si>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</si>
  <si>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</si>
  <si>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</si>
  <si>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</si>
  <si>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</si>
  <si>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</si>
  <si>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</si>
  <si>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</si>
  <si>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</si>
  <si>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</si>
  <si>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</si>
  <si>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</si>
  <si>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</si>
  <si>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</si>
  <si>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</si>
  <si>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</si>
  <si>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</si>
  <si>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</si>
  <si>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</si>
  <si>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</si>
  <si>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</si>
  <si>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</si>
  <si>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</si>
  <si>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</si>
  <si>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</si>
  <si>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</si>
  <si>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</si>
  <si>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</si>
  <si>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</si>
  <si>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</si>
  <si>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</si>
  <si>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</si>
  <si>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</si>
  <si>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</si>
  <si>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</si>
  <si>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</si>
  <si>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</si>
  <si>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</si>
  <si>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</si>
  <si>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</si>
  <si>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</si>
  <si>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</si>
  <si>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</si>
  <si>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</si>
  <si>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</si>
  <si>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</si>
  <si>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</si>
  <si>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</si>
  <si>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</si>
  <si>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</si>
  <si>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</si>
  <si>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</si>
  <si>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</si>
  <si>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</si>
  <si>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</si>
  <si>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</si>
  <si>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</si>
  <si>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</si>
  <si>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</si>
  <si>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Задолженность на 01.09.2022г.</t>
  </si>
  <si>
    <t>Отклонение показателя на 01.09.2022 года от показателя на 01.01.2022 года, (+/-)</t>
  </si>
  <si>
    <t>Темп роста (снижения) 01.09.2022 года к 01.01.2022 году, %</t>
  </si>
  <si>
    <t>Сведения о задолженности по единому налогу на вмененный доход для отдельных видов деятельности по состоянию на 01.09.2022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</si>
</sst>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L6" sqref="L6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86</v>
      </c>
      <c r="K6" s="14" t="s">
        <v>87</v>
      </c>
      <c r="L6" s="15" t="s">
        <v>88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96</v>
      </c>
      <c r="K8" s="22">
        <f>J8-G8</f>
        <v>-23</v>
      </c>
      <c r="L8" s="23">
        <f>J8/G8*100</f>
        <v>80.672268907563023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62</v>
      </c>
      <c r="K9" s="22">
        <f t="shared" ref="K9:K40" si="0">J9-G9</f>
        <v>-51</v>
      </c>
      <c r="L9" s="23">
        <f t="shared" ref="L9:L40" si="1">J9/G9*100</f>
        <v>54.86725663716814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55</v>
      </c>
      <c r="K10" s="22">
        <f t="shared" si="0"/>
        <v>-123</v>
      </c>
      <c r="L10" s="23">
        <f t="shared" si="1"/>
        <v>30.898876404494381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84</v>
      </c>
      <c r="K11" s="22">
        <f t="shared" si="0"/>
        <v>-38</v>
      </c>
      <c r="L11" s="23">
        <f t="shared" si="1"/>
        <v>68.852459016393439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87</v>
      </c>
      <c r="K12" s="22">
        <f t="shared" si="0"/>
        <v>-11</v>
      </c>
      <c r="L12" s="23">
        <f t="shared" si="1"/>
        <v>88.775510204081627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29</v>
      </c>
      <c r="K13" s="22">
        <f t="shared" si="0"/>
        <v>-1</v>
      </c>
      <c r="L13" s="23">
        <f t="shared" si="1"/>
        <v>96.666666666666671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50</v>
      </c>
      <c r="K14" s="22">
        <f t="shared" si="0"/>
        <v>-103</v>
      </c>
      <c r="L14" s="23">
        <f t="shared" si="1"/>
        <v>32.679738562091501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50</v>
      </c>
      <c r="K15" s="22">
        <f t="shared" si="0"/>
        <v>-12</v>
      </c>
      <c r="L15" s="23">
        <f t="shared" si="1"/>
        <v>80.645161290322577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9</v>
      </c>
      <c r="K16" s="22">
        <f t="shared" si="0"/>
        <v>-20</v>
      </c>
      <c r="L16" s="23">
        <f t="shared" si="1"/>
        <v>31.03448275862069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140</v>
      </c>
      <c r="K17" s="22">
        <f t="shared" si="0"/>
        <v>-53</v>
      </c>
      <c r="L17" s="23">
        <f t="shared" si="1"/>
        <v>72.538860103626945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190</v>
      </c>
      <c r="K18" s="22">
        <f t="shared" si="0"/>
        <v>-74</v>
      </c>
      <c r="L18" s="23">
        <f t="shared" si="1"/>
        <v>71.969696969696969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82</v>
      </c>
      <c r="K19" s="22">
        <f t="shared" si="0"/>
        <v>-9</v>
      </c>
      <c r="L19" s="23">
        <f t="shared" si="1"/>
        <v>90.109890109890117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114</v>
      </c>
      <c r="K21" s="22">
        <f t="shared" si="0"/>
        <v>-8</v>
      </c>
      <c r="L21" s="23">
        <f t="shared" si="1"/>
        <v>93.442622950819683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160</v>
      </c>
      <c r="K22" s="22">
        <f t="shared" si="0"/>
        <v>-62</v>
      </c>
      <c r="L22" s="23">
        <f t="shared" si="1"/>
        <v>72.072072072072075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104</v>
      </c>
      <c r="K23" s="22">
        <f t="shared" si="0"/>
        <v>-35</v>
      </c>
      <c r="L23" s="23">
        <f t="shared" si="1"/>
        <v>74.82014388489209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110</v>
      </c>
      <c r="K24" s="22">
        <f t="shared" si="0"/>
        <v>-87</v>
      </c>
      <c r="L24" s="23">
        <f t="shared" si="1"/>
        <v>55.837563451776653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29</v>
      </c>
      <c r="K25" s="22">
        <f t="shared" si="0"/>
        <v>-16</v>
      </c>
      <c r="L25" s="23">
        <f t="shared" si="1"/>
        <v>64.444444444444443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25</v>
      </c>
      <c r="K26" s="22">
        <f t="shared" si="0"/>
        <v>-20</v>
      </c>
      <c r="L26" s="23">
        <f t="shared" si="1"/>
        <v>55.555555555555557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610</v>
      </c>
      <c r="K27" s="22">
        <f t="shared" si="0"/>
        <v>-374</v>
      </c>
      <c r="L27" s="23">
        <f t="shared" si="1"/>
        <v>61.99186991869918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50</v>
      </c>
      <c r="K28" s="22">
        <f t="shared" si="0"/>
        <v>-35</v>
      </c>
      <c r="L28" s="23">
        <f t="shared" si="1"/>
        <v>58.82352941176471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65</v>
      </c>
      <c r="K29" s="22">
        <f t="shared" si="0"/>
        <v>0</v>
      </c>
      <c r="L29" s="23">
        <f t="shared" si="1"/>
        <v>100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152</v>
      </c>
      <c r="K30" s="22">
        <f t="shared" si="0"/>
        <v>-76</v>
      </c>
      <c r="L30" s="23">
        <f t="shared" si="1"/>
        <v>66.666666666666657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113</v>
      </c>
      <c r="K31" s="22">
        <f t="shared" si="0"/>
        <v>-10</v>
      </c>
      <c r="L31" s="23">
        <f t="shared" si="1"/>
        <v>91.869918699186996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71</v>
      </c>
      <c r="K32" s="22">
        <f t="shared" si="0"/>
        <v>-52</v>
      </c>
      <c r="L32" s="23">
        <f t="shared" si="1"/>
        <v>57.72357723577236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52</v>
      </c>
      <c r="K33" s="22">
        <f t="shared" si="0"/>
        <v>-40</v>
      </c>
      <c r="L33" s="23">
        <f t="shared" si="1"/>
        <v>56.521739130434781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26</v>
      </c>
      <c r="K34" s="22">
        <f t="shared" si="0"/>
        <v>-17</v>
      </c>
      <c r="L34" s="23">
        <f t="shared" si="1"/>
        <v>60.465116279069761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1826</v>
      </c>
      <c r="K36" s="22">
        <f t="shared" si="0"/>
        <v>-383</v>
      </c>
      <c r="L36" s="23">
        <f t="shared" si="1"/>
        <v>82.661837935717514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10921</v>
      </c>
      <c r="K37" s="22">
        <f t="shared" si="0"/>
        <v>-5456</v>
      </c>
      <c r="L37" s="23">
        <f t="shared" si="1"/>
        <v>66.684985039995112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185</v>
      </c>
      <c r="K38" s="22">
        <f t="shared" si="0"/>
        <v>-236</v>
      </c>
      <c r="L38" s="23">
        <f t="shared" si="1"/>
        <v>43.942992874109265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89</v>
      </c>
      <c r="K39" s="22">
        <f t="shared" si="0"/>
        <v>-33</v>
      </c>
      <c r="L39" s="23">
        <f t="shared" si="1"/>
        <v>72.950819672131146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59</v>
      </c>
      <c r="K40" s="22">
        <f t="shared" si="0"/>
        <v>-70</v>
      </c>
      <c r="L40" s="23">
        <f t="shared" si="1"/>
        <v>45.736434108527128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15711</v>
      </c>
      <c r="K41" s="30">
        <f>J41-G41</f>
        <v>-7556</v>
      </c>
      <c r="L41" s="31">
        <f>J41/G41*100</f>
        <v>67.524820561310008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2022-09-21T12:42:10Z</dcterms:modified>
</cp:coreProperties>
</file>