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  <sheet name="Лист1" sheetId="3" r:id="rId2"/>
  </sheets>
  <definedNames>
    <definedName name="_xlnm.Print_Titles" localSheetId="0">Документ!#REF!</definedName>
  </definedNames>
  <calcPr calcId="125725"/>
</workbook>
</file>

<file path=xl/calcChain.xml><?xml version="1.0" encoding="utf-8"?>
<calcChain xmlns="http://schemas.openxmlformats.org/spreadsheetml/2006/main">
  <c r="AA11" i="2"/>
  <c r="AA45" s="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10"/>
  <c r="Z45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10"/>
</calcChain>
</file>

<file path=xl/sharedStrings.xml><?xml version="1.0" encoding="utf-8"?>
<sst xmlns="http://schemas.openxmlformats.org/spreadsheetml/2006/main" count="123" uniqueCount="63">
  <si>
    <t>Единица измерения: руб.</t>
  </si>
  <si>
    <t>Наименование</t>
  </si>
  <si>
    <t>По направлениям</t>
  </si>
  <si>
    <t>Итого</t>
  </si>
  <si>
    <t>Гранты на развитие культуры и искусства</t>
  </si>
  <si>
    <t>Достижение показателей деятельности органов исполнительной власти субъектов Российской Федерации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</si>
  <si>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муниципальных общеобразовательных организаций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</si>
  <si>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</si>
  <si>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Проведение мероприятий в области образования</t>
  </si>
  <si>
    <t>Развитие кадрового потенциала системы общего, дополнительного и профессионального образования</t>
  </si>
  <si>
    <t>Резервный фонд Правительства Курской области</t>
  </si>
  <si>
    <t>Финансовое обеспечение отдельных мер по ликвидации последствий атаки вооруженных сил Украины на территорию Курской области в целях развертывания и содержания пунктов временного размещения и питания для эвакуируемых граждан за счет средств резервного фонда Правительства Российской Федерации</t>
  </si>
  <si>
    <t>Процент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</si>
  <si>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</si>
  <si>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</si>
  <si>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</si>
  <si>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</si>
  <si>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</si>
  <si>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</si>
  <si>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город Железногорск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</si>
  <si>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</si>
  <si>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</si>
  <si>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</si>
  <si>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</si>
  <si>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</si>
  <si>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</si>
  <si>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город Курчатов</t>
  </si>
  <si>
    <t>Льговский муниципальный район</t>
  </si>
  <si>
    <t>город Льгов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</si>
  <si>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</si>
  <si>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</si>
  <si>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</si>
  <si>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</si>
  <si>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</si>
  <si>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</si>
  <si>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</si>
  <si>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</si>
  <si>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</si>
  <si>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</si>
  <si>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</si>
  <si>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</si>
  <si>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</si>
  <si>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</si>
  <si>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</si>
  <si>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город Щигры</t>
  </si>
  <si>
    <t>город Курск</t>
  </si>
  <si>
    <t>Итого:</t>
  </si>
  <si>
    <t>Информация о предоставлении иных межбюджетных трансфертов бюджетам муниципальных образований из областного бюджета по состоянию на 01.07.2024</t>
  </si>
  <si>
    <t>Утверждено по состоянию на 01.07.2024</t>
  </si>
  <si>
    <t xml:space="preserve"> Исполнено</t>
  </si>
  <si>
    <t>распределение утверждено распоряжением Губернатора Курскойобласти от 25.04.2024 № 126-рг</t>
  </si>
  <si>
    <t>распределение утверждено постановлением Правительства Курской области от 30.05.204 № 421-пп</t>
  </si>
  <si>
    <t>распределение утверждено распоряжением Правительства Курской области от 21.02.2024 № 94-рп</t>
  </si>
  <si>
    <t>постановлением Правительства Курской области от 30.05.2024 № 422-пп</t>
  </si>
  <si>
    <t>Утверждено по состоянию на 01.10.2024</t>
  </si>
  <si>
    <t>Информация о предоставлении иных межбюджетных трансфертов бюджетам муниципальных образований из областного бюджета по состоянию на 01.10.2024</t>
  </si>
  <si>
    <t>НЕРАСПРЕДЕЛЕННЫЕ ИМБТ</t>
  </si>
  <si>
    <t>распределение утверждено постановлением Правительства Курскойобласти от 30.08.2024 № 720-пп</t>
  </si>
  <si>
    <t>распределение утверждено распоряжением Правительства Курскойобласти от 30.07.2024 № 593-рп</t>
  </si>
  <si>
    <t>распределение утверждено постановлением Правительства Курскойобласти от 15.08.2024 № 657-пп</t>
  </si>
  <si>
    <t>постановлением Правительства Курской области от 13.09.2024 № 759-пп</t>
  </si>
  <si>
    <t>распределение утверждено распоряжением Правительства Курской области от 25.06.2024 № 479-рп</t>
  </si>
  <si>
    <t>распределение утверждено постановлением Правительства Курской области от 06.09.2024 № 732-пп</t>
  </si>
</sst>
</file>

<file path=xl/styles.xml><?xml version="1.0" encoding="utf-8"?>
<styleSheet xmlns="http://schemas.openxmlformats.org/spreadsheetml/2006/main">
  <numFmts count="1">
    <numFmt numFmtId="164" formatCode="#0.00"/>
  </numFmts>
  <fonts count="15">
    <font>
      <sz val="11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u/>
      <sz val="11"/>
      <color theme="10"/>
      <name val="Calibri"/>
      <family val="2"/>
    </font>
    <font>
      <u/>
      <sz val="11"/>
      <name val="Calibri"/>
      <family val="2"/>
    </font>
    <font>
      <b/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6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0" fontId="3" fillId="2" borderId="6">
      <alignment horizontal="left" vertical="top" wrapText="1"/>
    </xf>
    <xf numFmtId="49" fontId="3" fillId="2" borderId="7">
      <alignment horizontal="center" vertical="top" shrinkToFit="1"/>
    </xf>
    <xf numFmtId="4" fontId="3" fillId="2" borderId="7">
      <alignment horizontal="right" vertical="top" shrinkToFit="1"/>
    </xf>
    <xf numFmtId="164" fontId="3" fillId="2" borderId="8">
      <alignment horizontal="right" vertical="top" shrinkToFit="1"/>
    </xf>
    <xf numFmtId="0" fontId="2" fillId="0" borderId="9"/>
    <xf numFmtId="0" fontId="2" fillId="0" borderId="10"/>
    <xf numFmtId="0" fontId="2" fillId="0" borderId="11"/>
    <xf numFmtId="0" fontId="4" fillId="3" borderId="12"/>
    <xf numFmtId="4" fontId="4" fillId="3" borderId="13">
      <alignment horizontal="right" shrinkToFit="1"/>
    </xf>
    <xf numFmtId="164" fontId="4" fillId="3" borderId="14">
      <alignment horizontal="right" shrinkToFit="1"/>
    </xf>
    <xf numFmtId="0" fontId="2" fillId="0" borderId="15"/>
    <xf numFmtId="0" fontId="2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10" fillId="0" borderId="1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9" fontId="9" fillId="0" borderId="20" xfId="6" applyNumberFormat="1" applyFont="1" applyBorder="1" applyProtection="1">
      <alignment horizontal="center" vertical="center" wrapText="1"/>
    </xf>
    <xf numFmtId="49" fontId="9" fillId="0" borderId="21" xfId="6" applyFont="1" applyBorder="1">
      <alignment horizontal="center" vertical="center" wrapText="1"/>
    </xf>
    <xf numFmtId="49" fontId="9" fillId="0" borderId="19" xfId="6" applyFont="1" applyBorder="1">
      <alignment horizontal="center" vertical="center" wrapText="1"/>
    </xf>
    <xf numFmtId="49" fontId="9" fillId="0" borderId="21" xfId="6" applyFont="1" applyBorder="1">
      <alignment horizontal="center" vertical="center" wrapText="1"/>
    </xf>
    <xf numFmtId="0" fontId="5" fillId="0" borderId="1" xfId="0" applyFont="1" applyBorder="1" applyProtection="1">
      <protection locked="0"/>
    </xf>
    <xf numFmtId="49" fontId="9" fillId="0" borderId="24" xfId="6" applyNumberFormat="1" applyFont="1" applyBorder="1" applyProtection="1">
      <alignment horizontal="center" vertical="center" wrapText="1"/>
    </xf>
    <xf numFmtId="49" fontId="9" fillId="0" borderId="25" xfId="6" applyFont="1" applyBorder="1">
      <alignment horizontal="center" vertical="center" wrapText="1"/>
    </xf>
    <xf numFmtId="49" fontId="9" fillId="0" borderId="26" xfId="6" applyFont="1" applyBorder="1">
      <alignment horizontal="center" vertical="center" wrapText="1"/>
    </xf>
    <xf numFmtId="49" fontId="9" fillId="0" borderId="25" xfId="6" applyFont="1" applyBorder="1">
      <alignment horizontal="center" vertical="center" wrapText="1"/>
    </xf>
    <xf numFmtId="49" fontId="8" fillId="0" borderId="27" xfId="7" applyNumberFormat="1" applyFont="1" applyBorder="1" applyProtection="1">
      <alignment horizontal="center" vertical="center" wrapText="1"/>
    </xf>
    <xf numFmtId="49" fontId="8" fillId="0" borderId="18" xfId="6" applyFont="1" applyBorder="1">
      <alignment horizontal="center" vertical="center" wrapText="1"/>
    </xf>
    <xf numFmtId="49" fontId="8" fillId="0" borderId="17" xfId="4" applyFont="1" applyBorder="1">
      <alignment horizontal="center" vertical="center" wrapText="1"/>
    </xf>
    <xf numFmtId="49" fontId="8" fillId="0" borderId="19" xfId="6" applyFont="1" applyBorder="1">
      <alignment horizontal="center" vertical="center" wrapText="1"/>
    </xf>
    <xf numFmtId="49" fontId="9" fillId="0" borderId="22" xfId="6" applyFont="1" applyBorder="1">
      <alignment horizontal="center" vertical="center" wrapText="1"/>
    </xf>
    <xf numFmtId="49" fontId="8" fillId="0" borderId="26" xfId="7" applyNumberFormat="1" applyFont="1" applyBorder="1" applyProtection="1">
      <alignment horizontal="center" vertical="center" wrapText="1"/>
    </xf>
    <xf numFmtId="49" fontId="8" fillId="0" borderId="17" xfId="7" applyNumberFormat="1" applyFont="1" applyBorder="1" applyProtection="1">
      <alignment horizontal="center" vertical="center" wrapText="1"/>
    </xf>
    <xf numFmtId="49" fontId="9" fillId="0" borderId="1" xfId="6" applyFont="1" applyBorder="1">
      <alignment horizontal="center" vertical="center" wrapText="1"/>
    </xf>
    <xf numFmtId="49" fontId="8" fillId="0" borderId="28" xfId="7" applyNumberFormat="1" applyFont="1" applyBorder="1" applyProtection="1">
      <alignment horizontal="center" vertical="center" wrapText="1"/>
    </xf>
    <xf numFmtId="0" fontId="8" fillId="2" borderId="17" xfId="8" applyNumberFormat="1" applyFont="1" applyBorder="1" applyProtection="1">
      <alignment horizontal="left" vertical="top" wrapText="1"/>
    </xf>
    <xf numFmtId="4" fontId="8" fillId="2" borderId="17" xfId="10" applyNumberFormat="1" applyFont="1" applyBorder="1" applyProtection="1">
      <alignment horizontal="right" vertical="top" shrinkToFit="1"/>
    </xf>
    <xf numFmtId="164" fontId="8" fillId="2" borderId="17" xfId="11" applyNumberFormat="1" applyFont="1" applyBorder="1" applyProtection="1">
      <alignment horizontal="right" vertical="top" shrinkToFit="1"/>
    </xf>
    <xf numFmtId="0" fontId="12" fillId="3" borderId="17" xfId="15" applyNumberFormat="1" applyFont="1" applyBorder="1" applyProtection="1"/>
    <xf numFmtId="4" fontId="12" fillId="3" borderId="17" xfId="16" applyNumberFormat="1" applyFont="1" applyBorder="1" applyProtection="1">
      <alignment horizontal="right" shrinkToFit="1"/>
    </xf>
    <xf numFmtId="164" fontId="12" fillId="3" borderId="17" xfId="17" applyNumberFormat="1" applyFont="1" applyBorder="1" applyProtection="1">
      <alignment horizontal="right" shrinkToFit="1"/>
    </xf>
    <xf numFmtId="0" fontId="7" fillId="0" borderId="1" xfId="18" applyNumberFormat="1" applyFont="1" applyBorder="1" applyProtection="1"/>
    <xf numFmtId="49" fontId="9" fillId="0" borderId="29" xfId="6" applyNumberFormat="1" applyFont="1" applyBorder="1" applyProtection="1">
      <alignment horizontal="center" vertical="center" wrapText="1"/>
    </xf>
    <xf numFmtId="49" fontId="8" fillId="0" borderId="17" xfId="4" applyNumberFormat="1" applyFont="1" applyBorder="1" applyProtection="1">
      <alignment horizontal="center" vertical="center" wrapText="1"/>
    </xf>
    <xf numFmtId="49" fontId="8" fillId="0" borderId="17" xfId="4" applyFont="1" applyBorder="1">
      <alignment horizontal="center" vertical="center" wrapText="1"/>
    </xf>
    <xf numFmtId="49" fontId="8" fillId="0" borderId="17" xfId="5" applyNumberFormat="1" applyFont="1" applyBorder="1" applyProtection="1">
      <alignment horizontal="center" vertical="center" wrapText="1"/>
    </xf>
    <xf numFmtId="49" fontId="8" fillId="0" borderId="17" xfId="5" applyFont="1" applyBorder="1">
      <alignment horizontal="center" vertical="center" wrapText="1"/>
    </xf>
    <xf numFmtId="49" fontId="8" fillId="0" borderId="18" xfId="6" applyNumberFormat="1" applyFont="1" applyBorder="1" applyProtection="1">
      <alignment horizontal="center" vertical="center" wrapText="1"/>
    </xf>
    <xf numFmtId="49" fontId="8" fillId="0" borderId="18" xfId="6" applyFont="1" applyBorder="1">
      <alignment horizontal="center" vertical="center" wrapText="1"/>
    </xf>
    <xf numFmtId="49" fontId="8" fillId="0" borderId="18" xfId="7" applyNumberFormat="1" applyFont="1" applyBorder="1" applyAlignment="1" applyProtection="1">
      <alignment horizontal="center" vertical="center" wrapText="1"/>
    </xf>
    <xf numFmtId="49" fontId="8" fillId="0" borderId="23" xfId="7" applyNumberFormat="1" applyFont="1" applyBorder="1" applyAlignment="1" applyProtection="1">
      <alignment horizontal="center" vertical="center" wrapText="1"/>
    </xf>
    <xf numFmtId="49" fontId="8" fillId="0" borderId="27" xfId="7" applyNumberFormat="1" applyFont="1" applyBorder="1" applyAlignment="1" applyProtection="1">
      <alignment horizontal="center" vertical="center" wrapText="1"/>
    </xf>
    <xf numFmtId="49" fontId="11" fillId="0" borderId="20" xfId="25" applyNumberFormat="1" applyFont="1" applyBorder="1" applyAlignment="1" applyProtection="1">
      <alignment horizontal="center" vertical="center" wrapText="1"/>
    </xf>
    <xf numFmtId="49" fontId="11" fillId="0" borderId="21" xfId="25" applyNumberFormat="1" applyFont="1" applyBorder="1" applyAlignment="1" applyProtection="1">
      <alignment horizontal="center" vertical="center" wrapText="1"/>
    </xf>
    <xf numFmtId="49" fontId="11" fillId="0" borderId="19" xfId="25" applyNumberFormat="1" applyFont="1" applyBorder="1" applyAlignment="1" applyProtection="1">
      <alignment horizontal="center" vertical="center" wrapText="1"/>
    </xf>
    <xf numFmtId="49" fontId="9" fillId="0" borderId="20" xfId="6" applyNumberFormat="1" applyFont="1" applyBorder="1" applyProtection="1">
      <alignment horizontal="center" vertical="center" wrapText="1"/>
    </xf>
    <xf numFmtId="49" fontId="9" fillId="0" borderId="21" xfId="6" applyFont="1" applyBorder="1">
      <alignment horizontal="center" vertical="center" wrapText="1"/>
    </xf>
    <xf numFmtId="49" fontId="9" fillId="0" borderId="19" xfId="6" applyFont="1" applyBorder="1">
      <alignment horizontal="center" vertical="center" wrapText="1"/>
    </xf>
    <xf numFmtId="49" fontId="11" fillId="0" borderId="24" xfId="25" applyNumberFormat="1" applyFont="1" applyBorder="1" applyAlignment="1" applyProtection="1">
      <alignment horizontal="center" vertical="center" wrapText="1"/>
    </xf>
    <xf numFmtId="49" fontId="11" fillId="0" borderId="25" xfId="25" applyNumberFormat="1" applyFont="1" applyBorder="1" applyAlignment="1" applyProtection="1">
      <alignment horizontal="center" vertical="center" wrapText="1"/>
    </xf>
    <xf numFmtId="49" fontId="11" fillId="0" borderId="26" xfId="25" applyNumberFormat="1" applyFont="1" applyBorder="1" applyAlignment="1" applyProtection="1">
      <alignment horizontal="center" vertical="center" wrapText="1"/>
    </xf>
    <xf numFmtId="49" fontId="9" fillId="0" borderId="24" xfId="6" applyNumberFormat="1" applyFont="1" applyBorder="1" applyProtection="1">
      <alignment horizontal="center" vertical="center" wrapText="1"/>
    </xf>
    <xf numFmtId="49" fontId="9" fillId="0" borderId="25" xfId="6" applyFont="1" applyBorder="1">
      <alignment horizontal="center" vertical="center" wrapText="1"/>
    </xf>
    <xf numFmtId="49" fontId="9" fillId="0" borderId="26" xfId="6" applyFont="1" applyBorder="1">
      <alignment horizontal="center" vertical="center" wrapText="1"/>
    </xf>
    <xf numFmtId="11" fontId="3" fillId="0" borderId="17" xfId="6" applyNumberFormat="1" applyBorder="1" applyProtection="1">
      <alignment horizontal="center" vertical="center" wrapText="1"/>
    </xf>
    <xf numFmtId="11" fontId="3" fillId="0" borderId="17" xfId="6" applyNumberFormat="1" applyBorder="1">
      <alignment horizontal="center" vertical="center" wrapText="1"/>
    </xf>
    <xf numFmtId="11" fontId="3" fillId="0" borderId="28" xfId="6" applyNumberFormat="1" applyBorder="1">
      <alignment horizontal="center" vertical="center" wrapText="1"/>
    </xf>
    <xf numFmtId="49" fontId="9" fillId="0" borderId="20" xfId="6" applyNumberFormat="1" applyFont="1" applyBorder="1" applyAlignment="1" applyProtection="1">
      <alignment horizontal="center" vertical="center" wrapText="1"/>
    </xf>
    <xf numFmtId="49" fontId="9" fillId="0" borderId="21" xfId="6" applyNumberFormat="1" applyFont="1" applyBorder="1" applyAlignment="1" applyProtection="1">
      <alignment horizontal="center" vertical="center" wrapText="1"/>
    </xf>
    <xf numFmtId="49" fontId="9" fillId="0" borderId="19" xfId="6" applyNumberFormat="1" applyFont="1" applyBorder="1" applyAlignment="1" applyProtection="1">
      <alignment horizontal="center" vertical="center" wrapText="1"/>
    </xf>
    <xf numFmtId="11" fontId="3" fillId="0" borderId="4" xfId="6" applyNumberFormat="1" applyProtection="1">
      <alignment horizontal="center" vertical="center" wrapText="1"/>
    </xf>
    <xf numFmtId="11" fontId="3" fillId="0" borderId="4" xfId="6" applyNumberFormat="1">
      <alignment horizontal="center" vertical="center" wrapText="1"/>
    </xf>
    <xf numFmtId="0" fontId="6" fillId="0" borderId="1" xfId="1" applyNumberFormat="1" applyFont="1" applyAlignment="1" applyProtection="1">
      <alignment horizontal="left" vertical="top" wrapText="1"/>
    </xf>
    <xf numFmtId="0" fontId="6" fillId="0" borderId="1" xfId="1" applyFont="1" applyAlignment="1">
      <alignment horizontal="left" vertical="top" wrapText="1"/>
    </xf>
    <xf numFmtId="0" fontId="7" fillId="0" borderId="1" xfId="2" applyNumberFormat="1" applyFont="1" applyProtection="1">
      <alignment horizontal="right" vertical="top" wrapText="1"/>
    </xf>
    <xf numFmtId="0" fontId="7" fillId="0" borderId="1" xfId="2" applyFont="1">
      <alignment horizontal="right" vertical="top" wrapText="1"/>
    </xf>
    <xf numFmtId="49" fontId="8" fillId="0" borderId="17" xfId="3" applyNumberFormat="1" applyFont="1" applyBorder="1" applyProtection="1">
      <alignment horizontal="center" vertical="center" wrapText="1"/>
    </xf>
    <xf numFmtId="0" fontId="2" fillId="0" borderId="1" xfId="19" applyNumberFormat="1" applyProtection="1">
      <alignment horizontal="left" vertical="top" wrapText="1"/>
    </xf>
    <xf numFmtId="0" fontId="2" fillId="0" borderId="1" xfId="19">
      <alignment horizontal="left" vertical="top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7" fillId="0" borderId="1" xfId="19" applyNumberFormat="1" applyFont="1" applyProtection="1">
      <alignment horizontal="left" vertical="top" wrapText="1"/>
    </xf>
    <xf numFmtId="0" fontId="7" fillId="0" borderId="1" xfId="19" applyFont="1">
      <alignment horizontal="left" vertical="top" wrapText="1"/>
    </xf>
    <xf numFmtId="0" fontId="6" fillId="0" borderId="1" xfId="1" applyNumberFormat="1" applyFont="1" applyProtection="1">
      <alignment horizontal="center" vertical="top" wrapText="1"/>
    </xf>
    <xf numFmtId="0" fontId="6" fillId="0" borderId="1" xfId="1" applyFont="1">
      <alignment horizontal="center" vertical="top" wrapText="1"/>
    </xf>
    <xf numFmtId="49" fontId="8" fillId="0" borderId="19" xfId="7" applyNumberFormat="1" applyFont="1" applyBorder="1" applyAlignment="1" applyProtection="1">
      <alignment horizontal="center" vertical="center" wrapText="1"/>
    </xf>
    <xf numFmtId="49" fontId="8" fillId="0" borderId="22" xfId="7" applyNumberFormat="1" applyFont="1" applyBorder="1" applyAlignment="1" applyProtection="1">
      <alignment horizontal="center" vertical="center" wrapText="1"/>
    </xf>
    <xf numFmtId="49" fontId="8" fillId="0" borderId="26" xfId="7" applyNumberFormat="1" applyFont="1" applyBorder="1" applyAlignment="1" applyProtection="1">
      <alignment horizontal="center" vertical="center" wrapText="1"/>
    </xf>
    <xf numFmtId="4" fontId="0" fillId="0" borderId="0" xfId="0" applyNumberFormat="1" applyProtection="1">
      <protection locked="0"/>
    </xf>
    <xf numFmtId="0" fontId="2" fillId="0" borderId="1" xfId="18" applyNumberFormat="1" applyBorder="1" applyProtection="1"/>
    <xf numFmtId="0" fontId="3" fillId="2" borderId="17" xfId="8" applyNumberFormat="1" applyBorder="1" applyProtection="1">
      <alignment horizontal="left" vertical="top" wrapText="1"/>
    </xf>
    <xf numFmtId="4" fontId="3" fillId="2" borderId="17" xfId="10" applyNumberFormat="1" applyBorder="1" applyProtection="1">
      <alignment horizontal="right" vertical="top" shrinkToFit="1"/>
    </xf>
    <xf numFmtId="164" fontId="3" fillId="2" borderId="17" xfId="11" applyNumberFormat="1" applyBorder="1" applyProtection="1">
      <alignment horizontal="right" vertical="top" shrinkToFit="1"/>
    </xf>
    <xf numFmtId="0" fontId="2" fillId="0" borderId="17" xfId="12" applyNumberFormat="1" applyBorder="1" applyProtection="1"/>
    <xf numFmtId="0" fontId="2" fillId="0" borderId="17" xfId="13" applyNumberFormat="1" applyBorder="1" applyProtection="1"/>
    <xf numFmtId="0" fontId="2" fillId="0" borderId="17" xfId="14" applyNumberFormat="1" applyBorder="1" applyProtection="1"/>
    <xf numFmtId="0" fontId="4" fillId="3" borderId="17" xfId="15" applyNumberFormat="1" applyBorder="1" applyProtection="1"/>
    <xf numFmtId="4" fontId="4" fillId="3" borderId="17" xfId="16" applyNumberFormat="1" applyBorder="1" applyProtection="1">
      <alignment horizontal="right" shrinkToFit="1"/>
    </xf>
    <xf numFmtId="164" fontId="4" fillId="3" borderId="17" xfId="17" applyNumberFormat="1" applyBorder="1" applyProtection="1">
      <alignment horizontal="right" shrinkToFit="1"/>
    </xf>
    <xf numFmtId="49" fontId="13" fillId="0" borderId="20" xfId="6" applyNumberFormat="1" applyFont="1" applyBorder="1" applyProtection="1">
      <alignment horizontal="center" vertical="center" wrapText="1"/>
    </xf>
    <xf numFmtId="49" fontId="13" fillId="0" borderId="21" xfId="6" applyFont="1" applyBorder="1">
      <alignment horizontal="center" vertical="center" wrapText="1"/>
    </xf>
    <xf numFmtId="49" fontId="13" fillId="0" borderId="19" xfId="6" applyFont="1" applyBorder="1">
      <alignment horizontal="center" vertical="center" wrapText="1"/>
    </xf>
    <xf numFmtId="49" fontId="13" fillId="0" borderId="29" xfId="6" applyNumberFormat="1" applyFont="1" applyBorder="1" applyProtection="1">
      <alignment horizontal="center" vertical="center" wrapText="1"/>
    </xf>
    <xf numFmtId="49" fontId="13" fillId="0" borderId="1" xfId="6" applyFont="1" applyBorder="1">
      <alignment horizontal="center" vertical="center" wrapText="1"/>
    </xf>
    <xf numFmtId="49" fontId="13" fillId="0" borderId="22" xfId="6" applyFont="1" applyBorder="1">
      <alignment horizontal="center" vertical="center" wrapText="1"/>
    </xf>
    <xf numFmtId="49" fontId="13" fillId="0" borderId="24" xfId="6" applyNumberFormat="1" applyFont="1" applyBorder="1" applyProtection="1">
      <alignment horizontal="center" vertical="center" wrapText="1"/>
    </xf>
    <xf numFmtId="49" fontId="13" fillId="0" borderId="25" xfId="6" applyFont="1" applyBorder="1">
      <alignment horizontal="center" vertical="center" wrapText="1"/>
    </xf>
    <xf numFmtId="49" fontId="13" fillId="0" borderId="26" xfId="6" applyFont="1" applyBorder="1">
      <alignment horizontal="center" vertical="center" wrapText="1"/>
    </xf>
    <xf numFmtId="49" fontId="13" fillId="0" borderId="20" xfId="6" applyNumberFormat="1" applyFont="1" applyBorder="1" applyAlignment="1" applyProtection="1">
      <alignment horizontal="center" vertical="center" wrapText="1"/>
    </xf>
    <xf numFmtId="49" fontId="13" fillId="0" borderId="21" xfId="6" applyNumberFormat="1" applyFont="1" applyBorder="1" applyAlignment="1" applyProtection="1">
      <alignment horizontal="center" vertical="center" wrapText="1"/>
    </xf>
    <xf numFmtId="49" fontId="13" fillId="0" borderId="19" xfId="6" applyNumberFormat="1" applyFont="1" applyBorder="1" applyAlignment="1" applyProtection="1">
      <alignment horizontal="center" vertical="center" wrapText="1"/>
    </xf>
    <xf numFmtId="49" fontId="14" fillId="0" borderId="20" xfId="25" applyNumberFormat="1" applyFont="1" applyBorder="1" applyAlignment="1" applyProtection="1">
      <alignment horizontal="center" vertical="center" wrapText="1"/>
    </xf>
    <xf numFmtId="49" fontId="14" fillId="0" borderId="21" xfId="25" applyNumberFormat="1" applyFont="1" applyBorder="1" applyAlignment="1" applyProtection="1">
      <alignment horizontal="center" vertical="center" wrapText="1"/>
    </xf>
    <xf numFmtId="49" fontId="14" fillId="0" borderId="19" xfId="25" applyNumberFormat="1" applyFont="1" applyBorder="1" applyAlignment="1" applyProtection="1">
      <alignment horizontal="center" vertical="center" wrapText="1"/>
    </xf>
    <xf numFmtId="49" fontId="13" fillId="0" borderId="29" xfId="6" applyNumberFormat="1" applyFont="1" applyBorder="1" applyAlignment="1" applyProtection="1">
      <alignment horizontal="center" vertical="center" wrapText="1"/>
    </xf>
    <xf numFmtId="49" fontId="13" fillId="0" borderId="1" xfId="6" applyNumberFormat="1" applyFont="1" applyBorder="1" applyAlignment="1" applyProtection="1">
      <alignment horizontal="center" vertical="center" wrapText="1"/>
    </xf>
    <xf numFmtId="49" fontId="13" fillId="0" borderId="22" xfId="6" applyNumberFormat="1" applyFont="1" applyBorder="1" applyAlignment="1" applyProtection="1">
      <alignment horizontal="center" vertical="center" wrapText="1"/>
    </xf>
    <xf numFmtId="49" fontId="14" fillId="0" borderId="1" xfId="25" applyNumberFormat="1" applyFont="1" applyBorder="1" applyAlignment="1" applyProtection="1">
      <alignment horizontal="center" vertical="center" wrapText="1"/>
    </xf>
    <xf numFmtId="49" fontId="14" fillId="0" borderId="29" xfId="25" applyNumberFormat="1" applyFont="1" applyBorder="1" applyAlignment="1" applyProtection="1">
      <alignment horizontal="center" vertical="center" wrapText="1"/>
    </xf>
    <xf numFmtId="49" fontId="14" fillId="0" borderId="22" xfId="25" applyNumberFormat="1" applyFont="1" applyBorder="1" applyAlignment="1" applyProtection="1">
      <alignment horizontal="center" vertical="center" wrapText="1"/>
    </xf>
    <xf numFmtId="49" fontId="8" fillId="0" borderId="28" xfId="4" applyNumberFormat="1" applyFont="1" applyBorder="1" applyAlignment="1" applyProtection="1">
      <alignment horizontal="center" vertical="center" wrapText="1"/>
    </xf>
    <xf numFmtId="49" fontId="8" fillId="0" borderId="30" xfId="4" applyNumberFormat="1" applyFont="1" applyBorder="1" applyAlignment="1" applyProtection="1">
      <alignment horizontal="center" vertical="center" wrapText="1"/>
    </xf>
    <xf numFmtId="49" fontId="8" fillId="0" borderId="31" xfId="4" applyNumberFormat="1" applyFont="1" applyBorder="1" applyAlignment="1" applyProtection="1">
      <alignment horizontal="center" vertical="center" wrapText="1"/>
    </xf>
  </cellXfs>
  <cellStyles count="26">
    <cellStyle name="br" xfId="22"/>
    <cellStyle name="col" xfId="21"/>
    <cellStyle name="ex58" xfId="16"/>
    <cellStyle name="ex59" xfId="17"/>
    <cellStyle name="ex60" xfId="8"/>
    <cellStyle name="ex61" xfId="9"/>
    <cellStyle name="ex62" xfId="10"/>
    <cellStyle name="ex63" xfId="11"/>
    <cellStyle name="st57" xfId="2"/>
    <cellStyle name="style0" xfId="23"/>
    <cellStyle name="td" xfId="24"/>
    <cellStyle name="tr" xfId="20"/>
    <cellStyle name="xl_bot_header" xfId="7"/>
    <cellStyle name="xl_center_header" xfId="6"/>
    <cellStyle name="xl_footer" xfId="19"/>
    <cellStyle name="xl_header" xfId="1"/>
    <cellStyle name="xl_top_header" xfId="4"/>
    <cellStyle name="xl_top_left_header" xfId="3"/>
    <cellStyle name="xl_top_right_header" xfId="5"/>
    <cellStyle name="xl_total_bot" xfId="18"/>
    <cellStyle name="xl_total_left" xfId="15"/>
    <cellStyle name="xl_total_top" xfId="13"/>
    <cellStyle name="xl_total_top_left" xfId="12"/>
    <cellStyle name="xl_total_top_right" xfId="14"/>
    <cellStyle name="Гиперссылка" xfId="25" builtinId="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ursk.ru/region/control/documents/document-408913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kursk.ru/upload/iblock/e13/exaaaf5rydm5ns38gkpl3i7dme8oh5n0/759_pp.pdf" TargetMode="External"/><Relationship Id="rId1" Type="http://schemas.openxmlformats.org/officeDocument/2006/relationships/hyperlink" Target="https://kursk.ru/upload/iblock/1b3/inn8cvzy4xmvo4mdtgdjfa1146ec4pse/421_pp.pdf" TargetMode="External"/><Relationship Id="rId6" Type="http://schemas.openxmlformats.org/officeDocument/2006/relationships/hyperlink" Target="https://kursk.ru/upload/iblock/28f/jjjq8yxtdib7mji6fwwp65hbixg347lk/732_pp.pdf" TargetMode="External"/><Relationship Id="rId5" Type="http://schemas.openxmlformats.org/officeDocument/2006/relationships/hyperlink" Target="https://kursk.ru/upload/iblock/14a/je9ch39n3op4orri20e1l6a367u9faac/422_pp.pdf" TargetMode="External"/><Relationship Id="rId4" Type="http://schemas.openxmlformats.org/officeDocument/2006/relationships/hyperlink" Target="https://kursk.ru/region/control/documents/document-408394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kursk.ru/upload/iblock/14a/je9ch39n3op4orri20e1l6a367u9faac/422_pp.pdf" TargetMode="External"/><Relationship Id="rId1" Type="http://schemas.openxmlformats.org/officeDocument/2006/relationships/hyperlink" Target="https://kursk.ru/upload/iblock/1b3/inn8cvzy4xmvo4mdtgdjfa1146ec4pse/421_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8"/>
  <sheetViews>
    <sheetView showGridLines="0" tabSelected="1" topLeftCell="N1" workbookViewId="0">
      <pane ySplit="9" topLeftCell="A25" activePane="bottomLeft" state="frozen"/>
      <selection activeCell="U1" sqref="U1"/>
      <selection pane="bottomLeft" activeCell="AA45" sqref="AA45"/>
    </sheetView>
  </sheetViews>
  <sheetFormatPr defaultRowHeight="15"/>
  <cols>
    <col min="1" max="1" width="40.5703125" style="1" customWidth="1"/>
    <col min="2" max="27" width="17.7109375" style="1" customWidth="1"/>
    <col min="28" max="28" width="10.7109375" style="1" customWidth="1"/>
    <col min="29" max="16384" width="9.140625" style="1"/>
  </cols>
  <sheetData>
    <row r="1" spans="1:28" ht="15.95" customHeight="1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s="2" customFormat="1" ht="15.2" customHeight="1">
      <c r="A2" s="58" t="s">
        <v>55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8" s="2" customFormat="1" ht="15.2" customHeight="1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AA3" s="2" t="s">
        <v>0</v>
      </c>
    </row>
    <row r="4" spans="1:28" s="2" customFormat="1" ht="15.2" customHeight="1">
      <c r="A4" s="62" t="s">
        <v>1</v>
      </c>
      <c r="B4" s="106" t="s">
        <v>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8"/>
      <c r="Z4" s="31" t="s">
        <v>3</v>
      </c>
      <c r="AA4" s="32"/>
      <c r="AB4" s="32"/>
    </row>
    <row r="5" spans="1:28" s="2" customFormat="1" ht="76.7" customHeight="1">
      <c r="A5" s="62"/>
      <c r="B5" s="33" t="s">
        <v>4</v>
      </c>
      <c r="C5" s="34"/>
      <c r="D5" s="34"/>
      <c r="E5" s="33" t="s">
        <v>5</v>
      </c>
      <c r="F5" s="34"/>
      <c r="G5" s="34"/>
      <c r="H5" s="56" t="s">
        <v>6</v>
      </c>
      <c r="I5" s="57"/>
      <c r="J5" s="57"/>
      <c r="K5" s="33" t="s">
        <v>7</v>
      </c>
      <c r="L5" s="34"/>
      <c r="M5" s="34"/>
      <c r="N5" s="33" t="s">
        <v>8</v>
      </c>
      <c r="O5" s="34"/>
      <c r="P5" s="34"/>
      <c r="Q5" s="33" t="s">
        <v>9</v>
      </c>
      <c r="R5" s="34"/>
      <c r="S5" s="34"/>
      <c r="T5" s="33" t="s">
        <v>10</v>
      </c>
      <c r="U5" s="34"/>
      <c r="V5" s="34"/>
      <c r="W5" s="50" t="s">
        <v>11</v>
      </c>
      <c r="X5" s="51"/>
      <c r="Y5" s="52"/>
      <c r="Z5" s="35" t="s">
        <v>54</v>
      </c>
      <c r="AA5" s="35" t="s">
        <v>49</v>
      </c>
      <c r="AB5" s="35" t="s">
        <v>12</v>
      </c>
    </row>
    <row r="6" spans="1:28" s="7" customFormat="1" ht="36.75" customHeight="1">
      <c r="A6" s="62"/>
      <c r="B6" s="94" t="s">
        <v>50</v>
      </c>
      <c r="C6" s="95"/>
      <c r="D6" s="96"/>
      <c r="E6" s="94" t="s">
        <v>58</v>
      </c>
      <c r="F6" s="95"/>
      <c r="G6" s="96"/>
      <c r="H6" s="97" t="s">
        <v>57</v>
      </c>
      <c r="I6" s="98"/>
      <c r="J6" s="99"/>
      <c r="K6" s="97" t="s">
        <v>59</v>
      </c>
      <c r="L6" s="98"/>
      <c r="M6" s="99"/>
      <c r="N6" s="38" t="s">
        <v>51</v>
      </c>
      <c r="O6" s="39"/>
      <c r="P6" s="40"/>
      <c r="Q6" s="3"/>
      <c r="R6" s="4"/>
      <c r="S6" s="6"/>
      <c r="T6" s="85" t="s">
        <v>52</v>
      </c>
      <c r="U6" s="86"/>
      <c r="V6" s="87"/>
      <c r="W6" s="39" t="s">
        <v>62</v>
      </c>
      <c r="X6" s="39"/>
      <c r="Y6" s="40"/>
      <c r="Z6" s="36"/>
      <c r="AA6" s="36"/>
      <c r="AB6" s="36"/>
    </row>
    <row r="7" spans="1:28" s="7" customFormat="1" ht="36.75" customHeight="1">
      <c r="A7" s="62"/>
      <c r="B7" s="100"/>
      <c r="C7" s="101"/>
      <c r="D7" s="102"/>
      <c r="E7" s="100"/>
      <c r="F7" s="101"/>
      <c r="G7" s="102"/>
      <c r="H7" s="103"/>
      <c r="I7" s="103"/>
      <c r="J7" s="103"/>
      <c r="K7" s="104"/>
      <c r="L7" s="103"/>
      <c r="M7" s="105"/>
      <c r="N7" s="44" t="s">
        <v>53</v>
      </c>
      <c r="O7" s="45"/>
      <c r="P7" s="46"/>
      <c r="Q7" s="28"/>
      <c r="R7" s="19"/>
      <c r="S7" s="19"/>
      <c r="T7" s="88" t="s">
        <v>61</v>
      </c>
      <c r="U7" s="89"/>
      <c r="V7" s="90"/>
      <c r="W7" s="19"/>
      <c r="X7" s="19"/>
      <c r="Y7" s="19"/>
      <c r="Z7" s="36"/>
      <c r="AA7" s="36"/>
      <c r="AB7" s="36"/>
    </row>
    <row r="8" spans="1:28" s="7" customFormat="1" ht="39" customHeight="1">
      <c r="A8" s="62"/>
      <c r="B8" s="8"/>
      <c r="C8" s="9"/>
      <c r="D8" s="10"/>
      <c r="E8" s="8"/>
      <c r="F8" s="9"/>
      <c r="G8" s="10"/>
      <c r="H8" s="9"/>
      <c r="I8" s="9"/>
      <c r="J8" s="9"/>
      <c r="K8" s="44"/>
      <c r="L8" s="45"/>
      <c r="M8" s="46"/>
      <c r="N8" s="44" t="s">
        <v>60</v>
      </c>
      <c r="O8" s="45"/>
      <c r="P8" s="46"/>
      <c r="Q8" s="8"/>
      <c r="R8" s="9"/>
      <c r="S8" s="11"/>
      <c r="T8" s="91"/>
      <c r="U8" s="92"/>
      <c r="V8" s="93"/>
      <c r="W8" s="19"/>
      <c r="X8" s="19"/>
      <c r="Y8" s="19"/>
      <c r="Z8" s="36"/>
      <c r="AA8" s="36"/>
      <c r="AB8" s="36"/>
    </row>
    <row r="9" spans="1:28" s="2" customFormat="1" ht="38.25">
      <c r="A9" s="62"/>
      <c r="B9" s="12" t="s">
        <v>54</v>
      </c>
      <c r="C9" s="12" t="s">
        <v>49</v>
      </c>
      <c r="D9" s="12" t="s">
        <v>12</v>
      </c>
      <c r="E9" s="12" t="s">
        <v>54</v>
      </c>
      <c r="F9" s="12" t="s">
        <v>49</v>
      </c>
      <c r="G9" s="12" t="s">
        <v>12</v>
      </c>
      <c r="H9" s="12" t="s">
        <v>54</v>
      </c>
      <c r="I9" s="12" t="s">
        <v>49</v>
      </c>
      <c r="J9" s="12" t="s">
        <v>12</v>
      </c>
      <c r="K9" s="12" t="s">
        <v>54</v>
      </c>
      <c r="L9" s="12" t="s">
        <v>49</v>
      </c>
      <c r="M9" s="12" t="s">
        <v>12</v>
      </c>
      <c r="N9" s="12" t="s">
        <v>54</v>
      </c>
      <c r="O9" s="12" t="s">
        <v>49</v>
      </c>
      <c r="P9" s="12" t="s">
        <v>12</v>
      </c>
      <c r="Q9" s="12" t="s">
        <v>54</v>
      </c>
      <c r="R9" s="12" t="s">
        <v>49</v>
      </c>
      <c r="S9" s="12" t="s">
        <v>12</v>
      </c>
      <c r="T9" s="12" t="s">
        <v>54</v>
      </c>
      <c r="U9" s="12" t="s">
        <v>49</v>
      </c>
      <c r="V9" s="12" t="s">
        <v>12</v>
      </c>
      <c r="W9" s="18" t="s">
        <v>54</v>
      </c>
      <c r="X9" s="18" t="s">
        <v>49</v>
      </c>
      <c r="Y9" s="20" t="s">
        <v>12</v>
      </c>
      <c r="Z9" s="37"/>
      <c r="AA9" s="37"/>
      <c r="AB9" s="37"/>
    </row>
    <row r="10" spans="1:28">
      <c r="A10" s="76" t="s">
        <v>56</v>
      </c>
      <c r="B10" s="77">
        <v>0</v>
      </c>
      <c r="C10" s="77">
        <v>0</v>
      </c>
      <c r="D10" s="77"/>
      <c r="E10" s="77">
        <v>0</v>
      </c>
      <c r="F10" s="77">
        <v>0</v>
      </c>
      <c r="G10" s="77"/>
      <c r="H10" s="77">
        <v>0</v>
      </c>
      <c r="I10" s="77">
        <v>0</v>
      </c>
      <c r="J10" s="77"/>
      <c r="K10" s="77">
        <v>0</v>
      </c>
      <c r="L10" s="77">
        <v>0</v>
      </c>
      <c r="M10" s="77"/>
      <c r="N10" s="77">
        <v>0</v>
      </c>
      <c r="O10" s="77">
        <v>0</v>
      </c>
      <c r="P10" s="77"/>
      <c r="Q10" s="77">
        <v>116000</v>
      </c>
      <c r="R10" s="77">
        <v>0</v>
      </c>
      <c r="S10" s="77">
        <v>0</v>
      </c>
      <c r="T10" s="77">
        <v>0</v>
      </c>
      <c r="U10" s="77">
        <v>0</v>
      </c>
      <c r="V10" s="77"/>
      <c r="W10" s="77">
        <v>0</v>
      </c>
      <c r="X10" s="77">
        <v>0</v>
      </c>
      <c r="Y10" s="77"/>
      <c r="Z10" s="77">
        <f>W10+T10+Q10+N10+K10+H10+E10+B10</f>
        <v>116000</v>
      </c>
      <c r="AA10" s="77">
        <f>X10+U10+R10+O10+L10+I10+F10+C10</f>
        <v>0</v>
      </c>
      <c r="AB10" s="78">
        <v>0</v>
      </c>
    </row>
    <row r="11" spans="1:28">
      <c r="A11" s="76" t="s">
        <v>13</v>
      </c>
      <c r="B11" s="77">
        <v>0</v>
      </c>
      <c r="C11" s="77">
        <v>0</v>
      </c>
      <c r="D11" s="77"/>
      <c r="E11" s="77">
        <v>1200000</v>
      </c>
      <c r="F11" s="77">
        <v>1200000</v>
      </c>
      <c r="G11" s="77">
        <v>100</v>
      </c>
      <c r="H11" s="77">
        <v>364560</v>
      </c>
      <c r="I11" s="77">
        <v>0</v>
      </c>
      <c r="J11" s="77">
        <v>0</v>
      </c>
      <c r="K11" s="77">
        <v>0</v>
      </c>
      <c r="L11" s="77">
        <v>0</v>
      </c>
      <c r="M11" s="77"/>
      <c r="N11" s="77">
        <v>120000</v>
      </c>
      <c r="O11" s="77">
        <v>120000</v>
      </c>
      <c r="P11" s="77">
        <v>100</v>
      </c>
      <c r="Q11" s="77">
        <v>0</v>
      </c>
      <c r="R11" s="77">
        <v>0</v>
      </c>
      <c r="S11" s="77"/>
      <c r="T11" s="77">
        <v>0</v>
      </c>
      <c r="U11" s="77">
        <v>0</v>
      </c>
      <c r="V11" s="77"/>
      <c r="W11" s="77">
        <v>0</v>
      </c>
      <c r="X11" s="77">
        <v>0</v>
      </c>
      <c r="Y11" s="77"/>
      <c r="Z11" s="77">
        <f t="shared" ref="Z11:Z43" si="0">W11+T11+Q11+N11+K11+H11+E11+B11</f>
        <v>1684560</v>
      </c>
      <c r="AA11" s="77">
        <f t="shared" ref="AA11:AA43" si="1">X11+U11+R11+O11+L11+I11+F11+C11</f>
        <v>1320000</v>
      </c>
      <c r="AB11" s="78">
        <v>78.358740561333519</v>
      </c>
    </row>
    <row r="12" spans="1:28" ht="25.5">
      <c r="A12" s="76" t="s">
        <v>14</v>
      </c>
      <c r="B12" s="77">
        <v>0</v>
      </c>
      <c r="C12" s="77">
        <v>0</v>
      </c>
      <c r="D12" s="77"/>
      <c r="E12" s="77">
        <v>800000</v>
      </c>
      <c r="F12" s="77">
        <v>800000</v>
      </c>
      <c r="G12" s="77">
        <v>100</v>
      </c>
      <c r="H12" s="77">
        <v>338520</v>
      </c>
      <c r="I12" s="77">
        <v>0</v>
      </c>
      <c r="J12" s="77">
        <v>0</v>
      </c>
      <c r="K12" s="77">
        <v>0</v>
      </c>
      <c r="L12" s="77">
        <v>0</v>
      </c>
      <c r="M12" s="77"/>
      <c r="N12" s="77">
        <v>0</v>
      </c>
      <c r="O12" s="77">
        <v>0</v>
      </c>
      <c r="P12" s="77"/>
      <c r="Q12" s="77">
        <v>0</v>
      </c>
      <c r="R12" s="77">
        <v>0</v>
      </c>
      <c r="S12" s="77"/>
      <c r="T12" s="77">
        <v>0</v>
      </c>
      <c r="U12" s="77">
        <v>0</v>
      </c>
      <c r="V12" s="77"/>
      <c r="W12" s="77">
        <v>0</v>
      </c>
      <c r="X12" s="77">
        <v>0</v>
      </c>
      <c r="Y12" s="77"/>
      <c r="Z12" s="77">
        <f t="shared" si="0"/>
        <v>1138520</v>
      </c>
      <c r="AA12" s="77">
        <f t="shared" si="1"/>
        <v>800000</v>
      </c>
      <c r="AB12" s="78">
        <v>70.26666198222253</v>
      </c>
    </row>
    <row r="13" spans="1:28">
      <c r="A13" s="76" t="s">
        <v>15</v>
      </c>
      <c r="B13" s="77">
        <v>0</v>
      </c>
      <c r="C13" s="77">
        <v>0</v>
      </c>
      <c r="D13" s="77"/>
      <c r="E13" s="77">
        <v>1200000</v>
      </c>
      <c r="F13" s="77">
        <v>1200000</v>
      </c>
      <c r="G13" s="77">
        <v>100</v>
      </c>
      <c r="H13" s="77">
        <v>312480</v>
      </c>
      <c r="I13" s="77">
        <v>0</v>
      </c>
      <c r="J13" s="77">
        <v>0</v>
      </c>
      <c r="K13" s="77">
        <v>0</v>
      </c>
      <c r="L13" s="77">
        <v>0</v>
      </c>
      <c r="M13" s="77"/>
      <c r="N13" s="77">
        <v>0</v>
      </c>
      <c r="O13" s="77">
        <v>0</v>
      </c>
      <c r="P13" s="77"/>
      <c r="Q13" s="77">
        <v>0</v>
      </c>
      <c r="R13" s="77">
        <v>0</v>
      </c>
      <c r="S13" s="77"/>
      <c r="T13" s="77">
        <v>0</v>
      </c>
      <c r="U13" s="77">
        <v>0</v>
      </c>
      <c r="V13" s="77"/>
      <c r="W13" s="77">
        <v>0</v>
      </c>
      <c r="X13" s="77">
        <v>0</v>
      </c>
      <c r="Y13" s="77"/>
      <c r="Z13" s="77">
        <f t="shared" si="0"/>
        <v>1512480</v>
      </c>
      <c r="AA13" s="77">
        <f t="shared" si="1"/>
        <v>1200000</v>
      </c>
      <c r="AB13" s="78">
        <v>79.339892097746741</v>
      </c>
    </row>
    <row r="14" spans="1:28">
      <c r="A14" s="76" t="s">
        <v>16</v>
      </c>
      <c r="B14" s="77">
        <v>0</v>
      </c>
      <c r="C14" s="77">
        <v>0</v>
      </c>
      <c r="D14" s="77"/>
      <c r="E14" s="77">
        <v>800000</v>
      </c>
      <c r="F14" s="77">
        <v>800000</v>
      </c>
      <c r="G14" s="77">
        <v>100</v>
      </c>
      <c r="H14" s="77">
        <v>234360</v>
      </c>
      <c r="I14" s="77">
        <v>56120</v>
      </c>
      <c r="J14" s="77">
        <v>23.946065881549753</v>
      </c>
      <c r="K14" s="77">
        <v>0</v>
      </c>
      <c r="L14" s="77">
        <v>0</v>
      </c>
      <c r="M14" s="77"/>
      <c r="N14" s="77">
        <v>1000000</v>
      </c>
      <c r="O14" s="77">
        <v>0</v>
      </c>
      <c r="P14" s="77">
        <v>0</v>
      </c>
      <c r="Q14" s="77">
        <v>0</v>
      </c>
      <c r="R14" s="77">
        <v>0</v>
      </c>
      <c r="S14" s="77"/>
      <c r="T14" s="77">
        <v>0</v>
      </c>
      <c r="U14" s="77">
        <v>0</v>
      </c>
      <c r="V14" s="77"/>
      <c r="W14" s="77">
        <v>31872</v>
      </c>
      <c r="X14" s="77">
        <v>31872</v>
      </c>
      <c r="Y14" s="77">
        <v>100</v>
      </c>
      <c r="Z14" s="77">
        <f t="shared" si="0"/>
        <v>2066232</v>
      </c>
      <c r="AA14" s="77">
        <f t="shared" si="1"/>
        <v>887992</v>
      </c>
      <c r="AB14" s="78">
        <v>42.976393744748897</v>
      </c>
    </row>
    <row r="15" spans="1:28">
      <c r="A15" s="76" t="s">
        <v>17</v>
      </c>
      <c r="B15" s="77">
        <v>0</v>
      </c>
      <c r="C15" s="77">
        <v>0</v>
      </c>
      <c r="D15" s="77"/>
      <c r="E15" s="77">
        <v>800000</v>
      </c>
      <c r="F15" s="77">
        <v>800000</v>
      </c>
      <c r="G15" s="77">
        <v>100</v>
      </c>
      <c r="H15" s="77">
        <v>208320</v>
      </c>
      <c r="I15" s="77">
        <v>0</v>
      </c>
      <c r="J15" s="77">
        <v>0</v>
      </c>
      <c r="K15" s="77">
        <v>0</v>
      </c>
      <c r="L15" s="77">
        <v>0</v>
      </c>
      <c r="M15" s="77"/>
      <c r="N15" s="77">
        <v>0</v>
      </c>
      <c r="O15" s="77">
        <v>0</v>
      </c>
      <c r="P15" s="77"/>
      <c r="Q15" s="77">
        <v>0</v>
      </c>
      <c r="R15" s="77">
        <v>0</v>
      </c>
      <c r="S15" s="77"/>
      <c r="T15" s="77">
        <v>0</v>
      </c>
      <c r="U15" s="77">
        <v>0</v>
      </c>
      <c r="V15" s="77"/>
      <c r="W15" s="77">
        <v>20650400</v>
      </c>
      <c r="X15" s="77">
        <v>332144.98</v>
      </c>
      <c r="Y15" s="77">
        <v>1.6084191105257042</v>
      </c>
      <c r="Z15" s="77">
        <f t="shared" si="0"/>
        <v>21658720</v>
      </c>
      <c r="AA15" s="77">
        <f t="shared" si="1"/>
        <v>1132144.98</v>
      </c>
      <c r="AB15" s="78">
        <v>5.2272016998234427</v>
      </c>
    </row>
    <row r="16" spans="1:28">
      <c r="A16" s="76" t="s">
        <v>18</v>
      </c>
      <c r="B16" s="77">
        <v>0</v>
      </c>
      <c r="C16" s="77">
        <v>0</v>
      </c>
      <c r="D16" s="77"/>
      <c r="E16" s="77">
        <v>800000</v>
      </c>
      <c r="F16" s="77">
        <v>800000</v>
      </c>
      <c r="G16" s="77">
        <v>100</v>
      </c>
      <c r="H16" s="77">
        <v>130200</v>
      </c>
      <c r="I16" s="77">
        <v>0</v>
      </c>
      <c r="J16" s="77">
        <v>0</v>
      </c>
      <c r="K16" s="77">
        <v>0</v>
      </c>
      <c r="L16" s="77">
        <v>0</v>
      </c>
      <c r="M16" s="77"/>
      <c r="N16" s="77">
        <v>0</v>
      </c>
      <c r="O16" s="77">
        <v>0</v>
      </c>
      <c r="P16" s="77"/>
      <c r="Q16" s="77">
        <v>0</v>
      </c>
      <c r="R16" s="77">
        <v>0</v>
      </c>
      <c r="S16" s="77"/>
      <c r="T16" s="77">
        <v>0</v>
      </c>
      <c r="U16" s="77">
        <v>0</v>
      </c>
      <c r="V16" s="77"/>
      <c r="W16" s="77">
        <v>12311000</v>
      </c>
      <c r="X16" s="77">
        <v>0</v>
      </c>
      <c r="Y16" s="77">
        <v>0</v>
      </c>
      <c r="Z16" s="77">
        <f t="shared" si="0"/>
        <v>13241200</v>
      </c>
      <c r="AA16" s="77">
        <f t="shared" si="1"/>
        <v>800000</v>
      </c>
      <c r="AB16" s="78">
        <v>6.0417484820106937</v>
      </c>
    </row>
    <row r="17" spans="1:28">
      <c r="A17" s="76" t="s">
        <v>19</v>
      </c>
      <c r="B17" s="77">
        <v>0</v>
      </c>
      <c r="C17" s="77">
        <v>0</v>
      </c>
      <c r="D17" s="77"/>
      <c r="E17" s="77">
        <v>800000</v>
      </c>
      <c r="F17" s="77">
        <v>800000</v>
      </c>
      <c r="G17" s="77">
        <v>100</v>
      </c>
      <c r="H17" s="77">
        <v>390600</v>
      </c>
      <c r="I17" s="77">
        <v>0</v>
      </c>
      <c r="J17" s="77">
        <v>0</v>
      </c>
      <c r="K17" s="77">
        <v>0</v>
      </c>
      <c r="L17" s="77">
        <v>0</v>
      </c>
      <c r="M17" s="77"/>
      <c r="N17" s="77">
        <v>1000000</v>
      </c>
      <c r="O17" s="77">
        <v>0</v>
      </c>
      <c r="P17" s="77">
        <v>0</v>
      </c>
      <c r="Q17" s="77">
        <v>0</v>
      </c>
      <c r="R17" s="77">
        <v>0</v>
      </c>
      <c r="S17" s="77"/>
      <c r="T17" s="77">
        <v>0</v>
      </c>
      <c r="U17" s="77">
        <v>0</v>
      </c>
      <c r="V17" s="77"/>
      <c r="W17" s="77">
        <v>151777120</v>
      </c>
      <c r="X17" s="77">
        <v>0</v>
      </c>
      <c r="Y17" s="77">
        <v>0</v>
      </c>
      <c r="Z17" s="77">
        <f t="shared" si="0"/>
        <v>153967720</v>
      </c>
      <c r="AA17" s="77">
        <f t="shared" si="1"/>
        <v>800000</v>
      </c>
      <c r="AB17" s="78">
        <v>0.5195894308235518</v>
      </c>
    </row>
    <row r="18" spans="1:28">
      <c r="A18" s="76" t="s">
        <v>20</v>
      </c>
      <c r="B18" s="77">
        <v>0</v>
      </c>
      <c r="C18" s="77">
        <v>0</v>
      </c>
      <c r="D18" s="77"/>
      <c r="E18" s="77">
        <v>800000</v>
      </c>
      <c r="F18" s="77">
        <v>800000</v>
      </c>
      <c r="G18" s="77">
        <v>100</v>
      </c>
      <c r="H18" s="77">
        <v>312480</v>
      </c>
      <c r="I18" s="77">
        <v>78120</v>
      </c>
      <c r="J18" s="77">
        <v>25</v>
      </c>
      <c r="K18" s="77">
        <v>0</v>
      </c>
      <c r="L18" s="77">
        <v>0</v>
      </c>
      <c r="M18" s="77"/>
      <c r="N18" s="77">
        <v>0</v>
      </c>
      <c r="O18" s="77">
        <v>0</v>
      </c>
      <c r="P18" s="77"/>
      <c r="Q18" s="77">
        <v>0</v>
      </c>
      <c r="R18" s="77">
        <v>0</v>
      </c>
      <c r="S18" s="77"/>
      <c r="T18" s="77">
        <v>0</v>
      </c>
      <c r="U18" s="77">
        <v>0</v>
      </c>
      <c r="V18" s="77"/>
      <c r="W18" s="77">
        <v>100655760</v>
      </c>
      <c r="X18" s="77">
        <v>93484560</v>
      </c>
      <c r="Y18" s="77">
        <v>92.875519493370277</v>
      </c>
      <c r="Z18" s="77">
        <f t="shared" si="0"/>
        <v>101768240</v>
      </c>
      <c r="AA18" s="77">
        <f t="shared" si="1"/>
        <v>94362680</v>
      </c>
      <c r="AB18" s="78">
        <v>92.723112829700113</v>
      </c>
    </row>
    <row r="19" spans="1:28">
      <c r="A19" s="76" t="s">
        <v>21</v>
      </c>
      <c r="B19" s="77">
        <v>425000</v>
      </c>
      <c r="C19" s="77">
        <v>425000</v>
      </c>
      <c r="D19" s="77">
        <v>100</v>
      </c>
      <c r="E19" s="77">
        <v>800000</v>
      </c>
      <c r="F19" s="77">
        <v>800000</v>
      </c>
      <c r="G19" s="77">
        <v>100</v>
      </c>
      <c r="H19" s="77">
        <v>312480</v>
      </c>
      <c r="I19" s="77">
        <v>0</v>
      </c>
      <c r="J19" s="77">
        <v>0</v>
      </c>
      <c r="K19" s="77">
        <v>671000</v>
      </c>
      <c r="L19" s="77">
        <v>671000</v>
      </c>
      <c r="M19" s="77">
        <v>100</v>
      </c>
      <c r="N19" s="77">
        <v>0</v>
      </c>
      <c r="O19" s="77">
        <v>0</v>
      </c>
      <c r="P19" s="77"/>
      <c r="Q19" s="77">
        <v>0</v>
      </c>
      <c r="R19" s="77">
        <v>0</v>
      </c>
      <c r="S19" s="77"/>
      <c r="T19" s="77">
        <v>0</v>
      </c>
      <c r="U19" s="77">
        <v>0</v>
      </c>
      <c r="V19" s="77"/>
      <c r="W19" s="77">
        <v>0</v>
      </c>
      <c r="X19" s="77">
        <v>0</v>
      </c>
      <c r="Y19" s="77"/>
      <c r="Z19" s="77">
        <f t="shared" si="0"/>
        <v>2208480</v>
      </c>
      <c r="AA19" s="77">
        <f t="shared" si="1"/>
        <v>1896000</v>
      </c>
      <c r="AB19" s="78">
        <v>85.850901977830901</v>
      </c>
    </row>
    <row r="20" spans="1:28">
      <c r="A20" s="76" t="s">
        <v>22</v>
      </c>
      <c r="B20" s="77">
        <v>0</v>
      </c>
      <c r="C20" s="77">
        <v>0</v>
      </c>
      <c r="D20" s="77"/>
      <c r="E20" s="77">
        <v>800000</v>
      </c>
      <c r="F20" s="77">
        <v>800000</v>
      </c>
      <c r="G20" s="77">
        <v>100</v>
      </c>
      <c r="H20" s="77">
        <v>182280</v>
      </c>
      <c r="I20" s="77">
        <v>0</v>
      </c>
      <c r="J20" s="77">
        <v>0</v>
      </c>
      <c r="K20" s="77">
        <v>0</v>
      </c>
      <c r="L20" s="77">
        <v>0</v>
      </c>
      <c r="M20" s="77"/>
      <c r="N20" s="77">
        <v>0</v>
      </c>
      <c r="O20" s="77">
        <v>0</v>
      </c>
      <c r="P20" s="77"/>
      <c r="Q20" s="77">
        <v>0</v>
      </c>
      <c r="R20" s="77">
        <v>0</v>
      </c>
      <c r="S20" s="77"/>
      <c r="T20" s="77">
        <v>0</v>
      </c>
      <c r="U20" s="77">
        <v>0</v>
      </c>
      <c r="V20" s="77"/>
      <c r="W20" s="77">
        <v>7304000</v>
      </c>
      <c r="X20" s="77">
        <v>0</v>
      </c>
      <c r="Y20" s="77">
        <v>0</v>
      </c>
      <c r="Z20" s="77">
        <f t="shared" si="0"/>
        <v>8286280</v>
      </c>
      <c r="AA20" s="77">
        <f t="shared" si="1"/>
        <v>800000</v>
      </c>
      <c r="AB20" s="78">
        <v>9.6545132435785419</v>
      </c>
    </row>
    <row r="21" spans="1:28">
      <c r="A21" s="76" t="s">
        <v>23</v>
      </c>
      <c r="B21" s="77">
        <v>0</v>
      </c>
      <c r="C21" s="77">
        <v>0</v>
      </c>
      <c r="D21" s="77"/>
      <c r="E21" s="77">
        <v>1200000</v>
      </c>
      <c r="F21" s="77">
        <v>1200000</v>
      </c>
      <c r="G21" s="77">
        <v>100</v>
      </c>
      <c r="H21" s="77">
        <v>390600</v>
      </c>
      <c r="I21" s="77">
        <v>92379.99</v>
      </c>
      <c r="J21" s="77">
        <v>23.650791090629799</v>
      </c>
      <c r="K21" s="77">
        <v>0</v>
      </c>
      <c r="L21" s="77">
        <v>0</v>
      </c>
      <c r="M21" s="77"/>
      <c r="N21" s="77">
        <v>0</v>
      </c>
      <c r="O21" s="77">
        <v>0</v>
      </c>
      <c r="P21" s="77"/>
      <c r="Q21" s="77">
        <v>0</v>
      </c>
      <c r="R21" s="77">
        <v>0</v>
      </c>
      <c r="S21" s="77"/>
      <c r="T21" s="77">
        <v>0</v>
      </c>
      <c r="U21" s="77">
        <v>0</v>
      </c>
      <c r="V21" s="77"/>
      <c r="W21" s="77">
        <v>0</v>
      </c>
      <c r="X21" s="77">
        <v>0</v>
      </c>
      <c r="Y21" s="77"/>
      <c r="Z21" s="77">
        <f t="shared" si="0"/>
        <v>1590600</v>
      </c>
      <c r="AA21" s="77">
        <f t="shared" si="1"/>
        <v>1292379.99</v>
      </c>
      <c r="AB21" s="78">
        <v>81.251099585062235</v>
      </c>
    </row>
    <row r="22" spans="1:28">
      <c r="A22" s="76" t="s">
        <v>24</v>
      </c>
      <c r="B22" s="77">
        <v>0</v>
      </c>
      <c r="C22" s="77">
        <v>0</v>
      </c>
      <c r="D22" s="77"/>
      <c r="E22" s="77">
        <v>800000</v>
      </c>
      <c r="F22" s="77">
        <v>800000</v>
      </c>
      <c r="G22" s="77">
        <v>100</v>
      </c>
      <c r="H22" s="77">
        <v>598920</v>
      </c>
      <c r="I22" s="77">
        <v>0</v>
      </c>
      <c r="J22" s="77">
        <v>0</v>
      </c>
      <c r="K22" s="77">
        <v>0</v>
      </c>
      <c r="L22" s="77">
        <v>0</v>
      </c>
      <c r="M22" s="77"/>
      <c r="N22" s="77">
        <v>1000000</v>
      </c>
      <c r="O22" s="77">
        <v>1000000</v>
      </c>
      <c r="P22" s="77">
        <v>100</v>
      </c>
      <c r="Q22" s="77">
        <v>0</v>
      </c>
      <c r="R22" s="77">
        <v>0</v>
      </c>
      <c r="S22" s="77"/>
      <c r="T22" s="77">
        <v>0</v>
      </c>
      <c r="U22" s="77">
        <v>0</v>
      </c>
      <c r="V22" s="77"/>
      <c r="W22" s="77">
        <v>16188320</v>
      </c>
      <c r="X22" s="77">
        <v>16188320</v>
      </c>
      <c r="Y22" s="77">
        <v>100</v>
      </c>
      <c r="Z22" s="77">
        <f t="shared" si="0"/>
        <v>18587240</v>
      </c>
      <c r="AA22" s="77">
        <f t="shared" si="1"/>
        <v>17988320</v>
      </c>
      <c r="AB22" s="78">
        <v>96.777789494298233</v>
      </c>
    </row>
    <row r="23" spans="1:28">
      <c r="A23" s="76" t="s">
        <v>25</v>
      </c>
      <c r="B23" s="77">
        <v>0</v>
      </c>
      <c r="C23" s="77">
        <v>0</v>
      </c>
      <c r="D23" s="77"/>
      <c r="E23" s="77">
        <v>800000</v>
      </c>
      <c r="F23" s="77">
        <v>800000</v>
      </c>
      <c r="G23" s="77">
        <v>100</v>
      </c>
      <c r="H23" s="77">
        <v>208320</v>
      </c>
      <c r="I23" s="77">
        <v>0</v>
      </c>
      <c r="J23" s="77">
        <v>0</v>
      </c>
      <c r="K23" s="77">
        <v>0</v>
      </c>
      <c r="L23" s="77">
        <v>0</v>
      </c>
      <c r="M23" s="77"/>
      <c r="N23" s="77">
        <v>0</v>
      </c>
      <c r="O23" s="77">
        <v>0</v>
      </c>
      <c r="P23" s="77"/>
      <c r="Q23" s="77">
        <v>0</v>
      </c>
      <c r="R23" s="77">
        <v>0</v>
      </c>
      <c r="S23" s="77"/>
      <c r="T23" s="77">
        <v>0</v>
      </c>
      <c r="U23" s="77">
        <v>0</v>
      </c>
      <c r="V23" s="77"/>
      <c r="W23" s="77">
        <v>17662400</v>
      </c>
      <c r="X23" s="77">
        <v>0</v>
      </c>
      <c r="Y23" s="77">
        <v>0</v>
      </c>
      <c r="Z23" s="77">
        <f t="shared" si="0"/>
        <v>18670720</v>
      </c>
      <c r="AA23" s="77">
        <f t="shared" si="1"/>
        <v>800000</v>
      </c>
      <c r="AB23" s="78">
        <v>4.2847838755013195</v>
      </c>
    </row>
    <row r="24" spans="1:28">
      <c r="A24" s="76" t="s">
        <v>26</v>
      </c>
      <c r="B24" s="77">
        <v>0</v>
      </c>
      <c r="C24" s="77">
        <v>0</v>
      </c>
      <c r="D24" s="77"/>
      <c r="E24" s="77">
        <v>800000</v>
      </c>
      <c r="F24" s="77">
        <v>800000</v>
      </c>
      <c r="G24" s="77">
        <v>100</v>
      </c>
      <c r="H24" s="77">
        <v>234360</v>
      </c>
      <c r="I24" s="77">
        <v>0</v>
      </c>
      <c r="J24" s="77">
        <v>0</v>
      </c>
      <c r="K24" s="77">
        <v>450000</v>
      </c>
      <c r="L24" s="77">
        <v>450000</v>
      </c>
      <c r="M24" s="77">
        <v>100</v>
      </c>
      <c r="N24" s="77">
        <v>0</v>
      </c>
      <c r="O24" s="77">
        <v>0</v>
      </c>
      <c r="P24" s="77"/>
      <c r="Q24" s="77">
        <v>0</v>
      </c>
      <c r="R24" s="77">
        <v>0</v>
      </c>
      <c r="S24" s="77"/>
      <c r="T24" s="77">
        <v>0</v>
      </c>
      <c r="U24" s="77">
        <v>0</v>
      </c>
      <c r="V24" s="77"/>
      <c r="W24" s="77">
        <v>0</v>
      </c>
      <c r="X24" s="77">
        <v>0</v>
      </c>
      <c r="Y24" s="77"/>
      <c r="Z24" s="77">
        <f t="shared" si="0"/>
        <v>1484360</v>
      </c>
      <c r="AA24" s="77">
        <f t="shared" si="1"/>
        <v>1250000</v>
      </c>
      <c r="AB24" s="78">
        <v>84.21137729391792</v>
      </c>
    </row>
    <row r="25" spans="1:28">
      <c r="A25" s="76" t="s">
        <v>27</v>
      </c>
      <c r="B25" s="77">
        <v>0</v>
      </c>
      <c r="C25" s="77">
        <v>0</v>
      </c>
      <c r="D25" s="77"/>
      <c r="E25" s="77">
        <v>800000</v>
      </c>
      <c r="F25" s="77">
        <v>800000</v>
      </c>
      <c r="G25" s="77">
        <v>100</v>
      </c>
      <c r="H25" s="77">
        <v>104160</v>
      </c>
      <c r="I25" s="77">
        <v>0</v>
      </c>
      <c r="J25" s="77">
        <v>0</v>
      </c>
      <c r="K25" s="77">
        <v>0</v>
      </c>
      <c r="L25" s="77">
        <v>0</v>
      </c>
      <c r="M25" s="77"/>
      <c r="N25" s="77">
        <v>0</v>
      </c>
      <c r="O25" s="77">
        <v>0</v>
      </c>
      <c r="P25" s="77"/>
      <c r="Q25" s="77">
        <v>0</v>
      </c>
      <c r="R25" s="77">
        <v>0</v>
      </c>
      <c r="S25" s="77"/>
      <c r="T25" s="77">
        <v>0</v>
      </c>
      <c r="U25" s="77">
        <v>0</v>
      </c>
      <c r="V25" s="77"/>
      <c r="W25" s="77">
        <v>0</v>
      </c>
      <c r="X25" s="77">
        <v>0</v>
      </c>
      <c r="Y25" s="77"/>
      <c r="Z25" s="77">
        <f t="shared" si="0"/>
        <v>904160</v>
      </c>
      <c r="AA25" s="77">
        <f t="shared" si="1"/>
        <v>800000</v>
      </c>
      <c r="AB25" s="78">
        <v>88.479915059281538</v>
      </c>
    </row>
    <row r="26" spans="1:28">
      <c r="A26" s="76" t="s">
        <v>28</v>
      </c>
      <c r="B26" s="77">
        <v>0</v>
      </c>
      <c r="C26" s="77">
        <v>0</v>
      </c>
      <c r="D26" s="77"/>
      <c r="E26" s="77">
        <v>800000</v>
      </c>
      <c r="F26" s="77">
        <v>800000</v>
      </c>
      <c r="G26" s="77">
        <v>100</v>
      </c>
      <c r="H26" s="77">
        <v>130200</v>
      </c>
      <c r="I26" s="77">
        <v>0</v>
      </c>
      <c r="J26" s="77">
        <v>0</v>
      </c>
      <c r="K26" s="77">
        <v>0</v>
      </c>
      <c r="L26" s="77">
        <v>0</v>
      </c>
      <c r="M26" s="77"/>
      <c r="N26" s="77">
        <v>0</v>
      </c>
      <c r="O26" s="77">
        <v>0</v>
      </c>
      <c r="P26" s="77"/>
      <c r="Q26" s="77">
        <v>0</v>
      </c>
      <c r="R26" s="77">
        <v>0</v>
      </c>
      <c r="S26" s="77"/>
      <c r="T26" s="77">
        <v>0</v>
      </c>
      <c r="U26" s="77">
        <v>0</v>
      </c>
      <c r="V26" s="77"/>
      <c r="W26" s="77">
        <v>0</v>
      </c>
      <c r="X26" s="77">
        <v>0</v>
      </c>
      <c r="Y26" s="77"/>
      <c r="Z26" s="77">
        <f t="shared" si="0"/>
        <v>930200</v>
      </c>
      <c r="AA26" s="77">
        <f t="shared" si="1"/>
        <v>800000</v>
      </c>
      <c r="AB26" s="78">
        <v>86.003010105353681</v>
      </c>
    </row>
    <row r="27" spans="1:28">
      <c r="A27" s="76" t="s">
        <v>29</v>
      </c>
      <c r="B27" s="77">
        <v>0</v>
      </c>
      <c r="C27" s="77">
        <v>0</v>
      </c>
      <c r="D27" s="77"/>
      <c r="E27" s="77">
        <v>800000</v>
      </c>
      <c r="F27" s="77">
        <v>800000</v>
      </c>
      <c r="G27" s="77">
        <v>100</v>
      </c>
      <c r="H27" s="77">
        <v>234360</v>
      </c>
      <c r="I27" s="77">
        <v>0</v>
      </c>
      <c r="J27" s="77">
        <v>0</v>
      </c>
      <c r="K27" s="77">
        <v>0</v>
      </c>
      <c r="L27" s="77">
        <v>0</v>
      </c>
      <c r="M27" s="77"/>
      <c r="N27" s="77">
        <v>0</v>
      </c>
      <c r="O27" s="77">
        <v>0</v>
      </c>
      <c r="P27" s="77"/>
      <c r="Q27" s="77">
        <v>0</v>
      </c>
      <c r="R27" s="77">
        <v>0</v>
      </c>
      <c r="S27" s="77"/>
      <c r="T27" s="77">
        <v>0</v>
      </c>
      <c r="U27" s="77">
        <v>0</v>
      </c>
      <c r="V27" s="77"/>
      <c r="W27" s="77">
        <v>0</v>
      </c>
      <c r="X27" s="77">
        <v>0</v>
      </c>
      <c r="Y27" s="77"/>
      <c r="Z27" s="77">
        <f t="shared" si="0"/>
        <v>1034360</v>
      </c>
      <c r="AA27" s="77">
        <f t="shared" si="1"/>
        <v>800000</v>
      </c>
      <c r="AB27" s="78">
        <v>77.342511311342278</v>
      </c>
    </row>
    <row r="28" spans="1:28">
      <c r="A28" s="76" t="s">
        <v>30</v>
      </c>
      <c r="B28" s="77">
        <v>0</v>
      </c>
      <c r="C28" s="77">
        <v>0</v>
      </c>
      <c r="D28" s="77"/>
      <c r="E28" s="77">
        <v>800000</v>
      </c>
      <c r="F28" s="77">
        <v>800000</v>
      </c>
      <c r="G28" s="77">
        <v>100</v>
      </c>
      <c r="H28" s="77">
        <v>182280</v>
      </c>
      <c r="I28" s="77">
        <v>0</v>
      </c>
      <c r="J28" s="77">
        <v>0</v>
      </c>
      <c r="K28" s="77">
        <v>0</v>
      </c>
      <c r="L28" s="77">
        <v>0</v>
      </c>
      <c r="M28" s="77"/>
      <c r="N28" s="77">
        <v>0</v>
      </c>
      <c r="O28" s="77">
        <v>0</v>
      </c>
      <c r="P28" s="77"/>
      <c r="Q28" s="77">
        <v>0</v>
      </c>
      <c r="R28" s="77">
        <v>0</v>
      </c>
      <c r="S28" s="77"/>
      <c r="T28" s="77">
        <v>0</v>
      </c>
      <c r="U28" s="77">
        <v>0</v>
      </c>
      <c r="V28" s="77"/>
      <c r="W28" s="77">
        <v>5495000</v>
      </c>
      <c r="X28" s="77">
        <v>2293654.42</v>
      </c>
      <c r="Y28" s="77">
        <v>41.740753776160147</v>
      </c>
      <c r="Z28" s="77">
        <f t="shared" si="0"/>
        <v>6477280</v>
      </c>
      <c r="AA28" s="77">
        <f t="shared" si="1"/>
        <v>3093654.42</v>
      </c>
      <c r="AB28" s="78">
        <v>47.761628646592399</v>
      </c>
    </row>
    <row r="29" spans="1:28">
      <c r="A29" s="76" t="s">
        <v>31</v>
      </c>
      <c r="B29" s="77">
        <v>0</v>
      </c>
      <c r="C29" s="77">
        <v>0</v>
      </c>
      <c r="D29" s="77"/>
      <c r="E29" s="77">
        <v>800000</v>
      </c>
      <c r="F29" s="77">
        <v>800000</v>
      </c>
      <c r="G29" s="77">
        <v>100</v>
      </c>
      <c r="H29" s="77">
        <v>494760</v>
      </c>
      <c r="I29" s="77">
        <v>0</v>
      </c>
      <c r="J29" s="77">
        <v>0</v>
      </c>
      <c r="K29" s="77">
        <v>536000</v>
      </c>
      <c r="L29" s="77">
        <v>536000</v>
      </c>
      <c r="M29" s="77">
        <v>100</v>
      </c>
      <c r="N29" s="77">
        <v>0</v>
      </c>
      <c r="O29" s="77">
        <v>0</v>
      </c>
      <c r="P29" s="77"/>
      <c r="Q29" s="77">
        <v>0</v>
      </c>
      <c r="R29" s="77">
        <v>0</v>
      </c>
      <c r="S29" s="77"/>
      <c r="T29" s="77">
        <v>0</v>
      </c>
      <c r="U29" s="77">
        <v>0</v>
      </c>
      <c r="V29" s="77"/>
      <c r="W29" s="77">
        <v>1213056</v>
      </c>
      <c r="X29" s="77">
        <v>1213056</v>
      </c>
      <c r="Y29" s="77">
        <v>100</v>
      </c>
      <c r="Z29" s="77">
        <f t="shared" si="0"/>
        <v>3043816</v>
      </c>
      <c r="AA29" s="77">
        <f t="shared" si="1"/>
        <v>2549056</v>
      </c>
      <c r="AB29" s="78">
        <v>83.745403795761632</v>
      </c>
    </row>
    <row r="30" spans="1:28">
      <c r="A30" s="76" t="s">
        <v>32</v>
      </c>
      <c r="B30" s="77">
        <v>0</v>
      </c>
      <c r="C30" s="77">
        <v>0</v>
      </c>
      <c r="D30" s="77"/>
      <c r="E30" s="77">
        <v>800000</v>
      </c>
      <c r="F30" s="77">
        <v>800000</v>
      </c>
      <c r="G30" s="77">
        <v>100</v>
      </c>
      <c r="H30" s="77">
        <v>416640</v>
      </c>
      <c r="I30" s="77">
        <v>97650</v>
      </c>
      <c r="J30" s="77">
        <v>23.4375</v>
      </c>
      <c r="K30" s="77">
        <v>0</v>
      </c>
      <c r="L30" s="77">
        <v>0</v>
      </c>
      <c r="M30" s="77"/>
      <c r="N30" s="77">
        <v>0</v>
      </c>
      <c r="O30" s="77">
        <v>0</v>
      </c>
      <c r="P30" s="77"/>
      <c r="Q30" s="77">
        <v>0</v>
      </c>
      <c r="R30" s="77">
        <v>0</v>
      </c>
      <c r="S30" s="77"/>
      <c r="T30" s="77">
        <v>0</v>
      </c>
      <c r="U30" s="77">
        <v>0</v>
      </c>
      <c r="V30" s="77"/>
      <c r="W30" s="77">
        <v>0</v>
      </c>
      <c r="X30" s="77">
        <v>0</v>
      </c>
      <c r="Y30" s="77"/>
      <c r="Z30" s="77">
        <f t="shared" si="0"/>
        <v>1216640</v>
      </c>
      <c r="AA30" s="77">
        <f t="shared" si="1"/>
        <v>897650</v>
      </c>
      <c r="AB30" s="78">
        <v>73.781069174118883</v>
      </c>
    </row>
    <row r="31" spans="1:28">
      <c r="A31" s="76" t="s">
        <v>33</v>
      </c>
      <c r="B31" s="77">
        <v>0</v>
      </c>
      <c r="C31" s="77">
        <v>0</v>
      </c>
      <c r="D31" s="77"/>
      <c r="E31" s="77">
        <v>800000</v>
      </c>
      <c r="F31" s="77">
        <v>800000</v>
      </c>
      <c r="G31" s="77">
        <v>100</v>
      </c>
      <c r="H31" s="77">
        <v>260400</v>
      </c>
      <c r="I31" s="77">
        <v>65100</v>
      </c>
      <c r="J31" s="77">
        <v>25</v>
      </c>
      <c r="K31" s="77">
        <v>0</v>
      </c>
      <c r="L31" s="77">
        <v>0</v>
      </c>
      <c r="M31" s="77"/>
      <c r="N31" s="77">
        <v>0</v>
      </c>
      <c r="O31" s="77">
        <v>0</v>
      </c>
      <c r="P31" s="77"/>
      <c r="Q31" s="77">
        <v>0</v>
      </c>
      <c r="R31" s="77">
        <v>0</v>
      </c>
      <c r="S31" s="77"/>
      <c r="T31" s="77">
        <v>0</v>
      </c>
      <c r="U31" s="77">
        <v>0</v>
      </c>
      <c r="V31" s="77"/>
      <c r="W31" s="77">
        <v>25746600</v>
      </c>
      <c r="X31" s="77">
        <v>5086017</v>
      </c>
      <c r="Y31" s="77">
        <v>19.754130642492601</v>
      </c>
      <c r="Z31" s="77">
        <f t="shared" si="0"/>
        <v>26807000</v>
      </c>
      <c r="AA31" s="77">
        <f t="shared" si="1"/>
        <v>5951117</v>
      </c>
      <c r="AB31" s="78">
        <v>22.19986197634946</v>
      </c>
    </row>
    <row r="32" spans="1:28">
      <c r="A32" s="76" t="s">
        <v>34</v>
      </c>
      <c r="B32" s="77">
        <v>0</v>
      </c>
      <c r="C32" s="77">
        <v>0</v>
      </c>
      <c r="D32" s="77"/>
      <c r="E32" s="77">
        <v>800000</v>
      </c>
      <c r="F32" s="77">
        <v>800000</v>
      </c>
      <c r="G32" s="77">
        <v>100</v>
      </c>
      <c r="H32" s="77">
        <v>338520</v>
      </c>
      <c r="I32" s="77">
        <v>84630</v>
      </c>
      <c r="J32" s="77">
        <v>25</v>
      </c>
      <c r="K32" s="77">
        <v>0</v>
      </c>
      <c r="L32" s="77">
        <v>0</v>
      </c>
      <c r="M32" s="77"/>
      <c r="N32" s="77">
        <v>1000000</v>
      </c>
      <c r="O32" s="77">
        <v>1000000</v>
      </c>
      <c r="P32" s="77">
        <v>100</v>
      </c>
      <c r="Q32" s="77">
        <v>0</v>
      </c>
      <c r="R32" s="77">
        <v>0</v>
      </c>
      <c r="S32" s="77"/>
      <c r="T32" s="77">
        <v>0</v>
      </c>
      <c r="U32" s="77">
        <v>0</v>
      </c>
      <c r="V32" s="77"/>
      <c r="W32" s="77">
        <v>10517760</v>
      </c>
      <c r="X32" s="77">
        <v>1472417.55</v>
      </c>
      <c r="Y32" s="77">
        <v>13.999345392935378</v>
      </c>
      <c r="Z32" s="77">
        <f t="shared" si="0"/>
        <v>12656280</v>
      </c>
      <c r="AA32" s="77">
        <f t="shared" si="1"/>
        <v>3357047.55</v>
      </c>
      <c r="AB32" s="78">
        <v>26.524757274649424</v>
      </c>
    </row>
    <row r="33" spans="1:28">
      <c r="A33" s="76" t="s">
        <v>35</v>
      </c>
      <c r="B33" s="77">
        <v>0</v>
      </c>
      <c r="C33" s="77">
        <v>0</v>
      </c>
      <c r="D33" s="77"/>
      <c r="E33" s="77">
        <v>1200000</v>
      </c>
      <c r="F33" s="77">
        <v>1200000</v>
      </c>
      <c r="G33" s="77">
        <v>100</v>
      </c>
      <c r="H33" s="77">
        <v>286440</v>
      </c>
      <c r="I33" s="77">
        <v>0</v>
      </c>
      <c r="J33" s="77">
        <v>0</v>
      </c>
      <c r="K33" s="77">
        <v>0</v>
      </c>
      <c r="L33" s="77">
        <v>0</v>
      </c>
      <c r="M33" s="77"/>
      <c r="N33" s="77">
        <v>0</v>
      </c>
      <c r="O33" s="77">
        <v>0</v>
      </c>
      <c r="P33" s="77"/>
      <c r="Q33" s="77">
        <v>0</v>
      </c>
      <c r="R33" s="77">
        <v>0</v>
      </c>
      <c r="S33" s="77"/>
      <c r="T33" s="77">
        <v>0</v>
      </c>
      <c r="U33" s="77">
        <v>0</v>
      </c>
      <c r="V33" s="77"/>
      <c r="W33" s="77">
        <v>0</v>
      </c>
      <c r="X33" s="77">
        <v>0</v>
      </c>
      <c r="Y33" s="77"/>
      <c r="Z33" s="77">
        <f t="shared" si="0"/>
        <v>1486440</v>
      </c>
      <c r="AA33" s="77">
        <f t="shared" si="1"/>
        <v>1200000</v>
      </c>
      <c r="AB33" s="78">
        <v>80.729797368208608</v>
      </c>
    </row>
    <row r="34" spans="1:28">
      <c r="A34" s="76" t="s">
        <v>36</v>
      </c>
      <c r="B34" s="77">
        <v>425000</v>
      </c>
      <c r="C34" s="77">
        <v>425000</v>
      </c>
      <c r="D34" s="77">
        <v>100</v>
      </c>
      <c r="E34" s="77">
        <v>800000</v>
      </c>
      <c r="F34" s="77">
        <v>800000</v>
      </c>
      <c r="G34" s="77">
        <v>100</v>
      </c>
      <c r="H34" s="77">
        <v>234360</v>
      </c>
      <c r="I34" s="77">
        <v>58590</v>
      </c>
      <c r="J34" s="77">
        <v>25</v>
      </c>
      <c r="K34" s="77">
        <v>0</v>
      </c>
      <c r="L34" s="77">
        <v>0</v>
      </c>
      <c r="M34" s="77"/>
      <c r="N34" s="77">
        <v>0</v>
      </c>
      <c r="O34" s="77">
        <v>0</v>
      </c>
      <c r="P34" s="77"/>
      <c r="Q34" s="77">
        <v>0</v>
      </c>
      <c r="R34" s="77">
        <v>0</v>
      </c>
      <c r="S34" s="77"/>
      <c r="T34" s="77">
        <v>0</v>
      </c>
      <c r="U34" s="77">
        <v>0</v>
      </c>
      <c r="V34" s="77"/>
      <c r="W34" s="77">
        <v>0</v>
      </c>
      <c r="X34" s="77">
        <v>0</v>
      </c>
      <c r="Y34" s="77"/>
      <c r="Z34" s="77">
        <f t="shared" si="0"/>
        <v>1459360</v>
      </c>
      <c r="AA34" s="77">
        <f t="shared" si="1"/>
        <v>1283590</v>
      </c>
      <c r="AB34" s="78">
        <v>87.955679201841903</v>
      </c>
    </row>
    <row r="35" spans="1:28">
      <c r="A35" s="76" t="s">
        <v>37</v>
      </c>
      <c r="B35" s="77">
        <v>0</v>
      </c>
      <c r="C35" s="77">
        <v>0</v>
      </c>
      <c r="D35" s="77"/>
      <c r="E35" s="77">
        <v>800000</v>
      </c>
      <c r="F35" s="77">
        <v>800000</v>
      </c>
      <c r="G35" s="77">
        <v>100</v>
      </c>
      <c r="H35" s="77">
        <v>234360</v>
      </c>
      <c r="I35" s="77">
        <v>0</v>
      </c>
      <c r="J35" s="77">
        <v>0</v>
      </c>
      <c r="K35" s="77">
        <v>593000</v>
      </c>
      <c r="L35" s="77">
        <v>593000</v>
      </c>
      <c r="M35" s="77">
        <v>100</v>
      </c>
      <c r="N35" s="77">
        <v>0</v>
      </c>
      <c r="O35" s="77">
        <v>0</v>
      </c>
      <c r="P35" s="77"/>
      <c r="Q35" s="77">
        <v>0</v>
      </c>
      <c r="R35" s="77">
        <v>0</v>
      </c>
      <c r="S35" s="77"/>
      <c r="T35" s="77">
        <v>0</v>
      </c>
      <c r="U35" s="77">
        <v>0</v>
      </c>
      <c r="V35" s="77"/>
      <c r="W35" s="77">
        <v>0</v>
      </c>
      <c r="X35" s="77">
        <v>0</v>
      </c>
      <c r="Y35" s="77"/>
      <c r="Z35" s="77">
        <f t="shared" si="0"/>
        <v>1627360</v>
      </c>
      <c r="AA35" s="77">
        <f t="shared" si="1"/>
        <v>1393000</v>
      </c>
      <c r="AB35" s="78">
        <v>85.598761183757745</v>
      </c>
    </row>
    <row r="36" spans="1:28">
      <c r="A36" s="76" t="s">
        <v>38</v>
      </c>
      <c r="B36" s="77">
        <v>0</v>
      </c>
      <c r="C36" s="77">
        <v>0</v>
      </c>
      <c r="D36" s="77"/>
      <c r="E36" s="77">
        <v>1200000</v>
      </c>
      <c r="F36" s="77">
        <v>1200000</v>
      </c>
      <c r="G36" s="77">
        <v>100</v>
      </c>
      <c r="H36" s="77">
        <v>442680</v>
      </c>
      <c r="I36" s="77">
        <v>0</v>
      </c>
      <c r="J36" s="77">
        <v>0</v>
      </c>
      <c r="K36" s="77">
        <v>0</v>
      </c>
      <c r="L36" s="77">
        <v>0</v>
      </c>
      <c r="M36" s="77"/>
      <c r="N36" s="77">
        <v>0</v>
      </c>
      <c r="O36" s="77">
        <v>0</v>
      </c>
      <c r="P36" s="77"/>
      <c r="Q36" s="77">
        <v>0</v>
      </c>
      <c r="R36" s="77">
        <v>0</v>
      </c>
      <c r="S36" s="77"/>
      <c r="T36" s="77">
        <v>0</v>
      </c>
      <c r="U36" s="77">
        <v>0</v>
      </c>
      <c r="V36" s="77"/>
      <c r="W36" s="77">
        <v>0</v>
      </c>
      <c r="X36" s="77">
        <v>0</v>
      </c>
      <c r="Y36" s="77"/>
      <c r="Z36" s="77">
        <f t="shared" si="0"/>
        <v>1642680</v>
      </c>
      <c r="AA36" s="77">
        <f t="shared" si="1"/>
        <v>1200000</v>
      </c>
      <c r="AB36" s="78">
        <v>73.05135510263716</v>
      </c>
    </row>
    <row r="37" spans="1:28">
      <c r="A37" s="76" t="s">
        <v>39</v>
      </c>
      <c r="B37" s="77">
        <v>0</v>
      </c>
      <c r="C37" s="77">
        <v>0</v>
      </c>
      <c r="D37" s="77"/>
      <c r="E37" s="77">
        <v>800000</v>
      </c>
      <c r="F37" s="77">
        <v>800000</v>
      </c>
      <c r="G37" s="77">
        <v>100</v>
      </c>
      <c r="H37" s="77">
        <v>234360</v>
      </c>
      <c r="I37" s="77">
        <v>0</v>
      </c>
      <c r="J37" s="77">
        <v>0</v>
      </c>
      <c r="K37" s="77">
        <v>0</v>
      </c>
      <c r="L37" s="77">
        <v>0</v>
      </c>
      <c r="M37" s="77"/>
      <c r="N37" s="77">
        <v>0</v>
      </c>
      <c r="O37" s="77">
        <v>0</v>
      </c>
      <c r="P37" s="77"/>
      <c r="Q37" s="77">
        <v>0</v>
      </c>
      <c r="R37" s="77">
        <v>0</v>
      </c>
      <c r="S37" s="77"/>
      <c r="T37" s="77">
        <v>0</v>
      </c>
      <c r="U37" s="77">
        <v>0</v>
      </c>
      <c r="V37" s="77"/>
      <c r="W37" s="77">
        <v>2075000</v>
      </c>
      <c r="X37" s="77">
        <v>121595</v>
      </c>
      <c r="Y37" s="77">
        <v>5.86</v>
      </c>
      <c r="Z37" s="77">
        <f t="shared" si="0"/>
        <v>3109360</v>
      </c>
      <c r="AA37" s="77">
        <f t="shared" si="1"/>
        <v>921595</v>
      </c>
      <c r="AB37" s="78">
        <v>29.639379164844211</v>
      </c>
    </row>
    <row r="38" spans="1:28">
      <c r="A38" s="76" t="s">
        <v>40</v>
      </c>
      <c r="B38" s="77">
        <v>0</v>
      </c>
      <c r="C38" s="77">
        <v>0</v>
      </c>
      <c r="D38" s="77"/>
      <c r="E38" s="77">
        <v>800000</v>
      </c>
      <c r="F38" s="77">
        <v>800000</v>
      </c>
      <c r="G38" s="77">
        <v>100</v>
      </c>
      <c r="H38" s="77">
        <v>390600</v>
      </c>
      <c r="I38" s="77">
        <v>0</v>
      </c>
      <c r="J38" s="77">
        <v>0</v>
      </c>
      <c r="K38" s="77">
        <v>0</v>
      </c>
      <c r="L38" s="77">
        <v>0</v>
      </c>
      <c r="M38" s="77"/>
      <c r="N38" s="77">
        <v>150000</v>
      </c>
      <c r="O38" s="77">
        <v>150000</v>
      </c>
      <c r="P38" s="77">
        <v>100</v>
      </c>
      <c r="Q38" s="77">
        <v>0</v>
      </c>
      <c r="R38" s="77">
        <v>0</v>
      </c>
      <c r="S38" s="77"/>
      <c r="T38" s="77">
        <v>0</v>
      </c>
      <c r="U38" s="77">
        <v>0</v>
      </c>
      <c r="V38" s="77"/>
      <c r="W38" s="77">
        <v>233728000</v>
      </c>
      <c r="X38" s="77">
        <v>1203453.6200000001</v>
      </c>
      <c r="Y38" s="77">
        <v>0.51489492914841184</v>
      </c>
      <c r="Z38" s="77">
        <f t="shared" si="0"/>
        <v>235068600</v>
      </c>
      <c r="AA38" s="77">
        <f t="shared" si="1"/>
        <v>2153453.62</v>
      </c>
      <c r="AB38" s="78">
        <v>0.9160958205391958</v>
      </c>
    </row>
    <row r="39" spans="1:28">
      <c r="A39" s="76" t="s">
        <v>41</v>
      </c>
      <c r="B39" s="77">
        <v>0</v>
      </c>
      <c r="C39" s="77">
        <v>0</v>
      </c>
      <c r="D39" s="77"/>
      <c r="E39" s="77">
        <v>1200000</v>
      </c>
      <c r="F39" s="77">
        <v>1200000</v>
      </c>
      <c r="G39" s="77">
        <v>100</v>
      </c>
      <c r="H39" s="77">
        <v>104160</v>
      </c>
      <c r="I39" s="77">
        <v>0</v>
      </c>
      <c r="J39" s="77">
        <v>0</v>
      </c>
      <c r="K39" s="77">
        <v>0</v>
      </c>
      <c r="L39" s="77">
        <v>0</v>
      </c>
      <c r="M39" s="77"/>
      <c r="N39" s="77">
        <v>0</v>
      </c>
      <c r="O39" s="77">
        <v>0</v>
      </c>
      <c r="P39" s="77"/>
      <c r="Q39" s="77">
        <v>0</v>
      </c>
      <c r="R39" s="77">
        <v>0</v>
      </c>
      <c r="S39" s="77"/>
      <c r="T39" s="77">
        <v>0</v>
      </c>
      <c r="U39" s="77">
        <v>0</v>
      </c>
      <c r="V39" s="77"/>
      <c r="W39" s="77">
        <v>0</v>
      </c>
      <c r="X39" s="77">
        <v>0</v>
      </c>
      <c r="Y39" s="77"/>
      <c r="Z39" s="77">
        <f t="shared" si="0"/>
        <v>1304160</v>
      </c>
      <c r="AA39" s="77">
        <f t="shared" si="1"/>
        <v>1200000</v>
      </c>
      <c r="AB39" s="78">
        <v>92.013249907986747</v>
      </c>
    </row>
    <row r="40" spans="1:28" ht="25.5">
      <c r="A40" s="76" t="s">
        <v>42</v>
      </c>
      <c r="B40" s="77">
        <v>0</v>
      </c>
      <c r="C40" s="77">
        <v>0</v>
      </c>
      <c r="D40" s="77"/>
      <c r="E40" s="77">
        <v>800000</v>
      </c>
      <c r="F40" s="77">
        <v>800000</v>
      </c>
      <c r="G40" s="77">
        <v>100</v>
      </c>
      <c r="H40" s="77">
        <v>156240</v>
      </c>
      <c r="I40" s="77">
        <v>39060</v>
      </c>
      <c r="J40" s="77">
        <v>25</v>
      </c>
      <c r="K40" s="77">
        <v>0</v>
      </c>
      <c r="L40" s="77">
        <v>0</v>
      </c>
      <c r="M40" s="77"/>
      <c r="N40" s="77">
        <v>0</v>
      </c>
      <c r="O40" s="77">
        <v>0</v>
      </c>
      <c r="P40" s="77"/>
      <c r="Q40" s="77">
        <v>0</v>
      </c>
      <c r="R40" s="77">
        <v>0</v>
      </c>
      <c r="S40" s="77"/>
      <c r="T40" s="77">
        <v>0</v>
      </c>
      <c r="U40" s="77">
        <v>0</v>
      </c>
      <c r="V40" s="77"/>
      <c r="W40" s="77">
        <v>1593600</v>
      </c>
      <c r="X40" s="77">
        <v>0</v>
      </c>
      <c r="Y40" s="77">
        <v>0</v>
      </c>
      <c r="Z40" s="77">
        <f t="shared" si="0"/>
        <v>2549840</v>
      </c>
      <c r="AA40" s="77">
        <f t="shared" si="1"/>
        <v>839060</v>
      </c>
      <c r="AB40" s="78">
        <v>32.906378439431492</v>
      </c>
    </row>
    <row r="41" spans="1:28">
      <c r="A41" s="76" t="s">
        <v>43</v>
      </c>
      <c r="B41" s="77">
        <v>0</v>
      </c>
      <c r="C41" s="77">
        <v>0</v>
      </c>
      <c r="D41" s="77"/>
      <c r="E41" s="77">
        <v>800000</v>
      </c>
      <c r="F41" s="77">
        <v>800000</v>
      </c>
      <c r="G41" s="77">
        <v>100</v>
      </c>
      <c r="H41" s="77">
        <v>156240</v>
      </c>
      <c r="I41" s="77">
        <v>0</v>
      </c>
      <c r="J41" s="77">
        <v>0</v>
      </c>
      <c r="K41" s="77">
        <v>0</v>
      </c>
      <c r="L41" s="77">
        <v>0</v>
      </c>
      <c r="M41" s="77"/>
      <c r="N41" s="77">
        <v>100000</v>
      </c>
      <c r="O41" s="77">
        <v>100000</v>
      </c>
      <c r="P41" s="77">
        <v>100</v>
      </c>
      <c r="Q41" s="77">
        <v>0</v>
      </c>
      <c r="R41" s="77">
        <v>0</v>
      </c>
      <c r="S41" s="77"/>
      <c r="T41" s="77">
        <v>0</v>
      </c>
      <c r="U41" s="77">
        <v>0</v>
      </c>
      <c r="V41" s="77"/>
      <c r="W41" s="77">
        <v>177832480</v>
      </c>
      <c r="X41" s="77">
        <v>0</v>
      </c>
      <c r="Y41" s="77">
        <v>0</v>
      </c>
      <c r="Z41" s="77">
        <f t="shared" si="0"/>
        <v>178888720</v>
      </c>
      <c r="AA41" s="77">
        <f t="shared" si="1"/>
        <v>900000</v>
      </c>
      <c r="AB41" s="78">
        <v>0.50310606504423527</v>
      </c>
    </row>
    <row r="42" spans="1:28">
      <c r="A42" s="76" t="s">
        <v>44</v>
      </c>
      <c r="B42" s="77">
        <v>0</v>
      </c>
      <c r="C42" s="77">
        <v>0</v>
      </c>
      <c r="D42" s="77"/>
      <c r="E42" s="77">
        <v>800000</v>
      </c>
      <c r="F42" s="77">
        <v>800000</v>
      </c>
      <c r="G42" s="77">
        <v>100</v>
      </c>
      <c r="H42" s="77">
        <v>78120</v>
      </c>
      <c r="I42" s="77">
        <v>0</v>
      </c>
      <c r="J42" s="77">
        <v>0</v>
      </c>
      <c r="K42" s="77">
        <v>0</v>
      </c>
      <c r="L42" s="77">
        <v>0</v>
      </c>
      <c r="M42" s="77"/>
      <c r="N42" s="77">
        <v>1000000</v>
      </c>
      <c r="O42" s="77">
        <v>1000000</v>
      </c>
      <c r="P42" s="77">
        <v>100</v>
      </c>
      <c r="Q42" s="77">
        <v>0</v>
      </c>
      <c r="R42" s="77">
        <v>0</v>
      </c>
      <c r="S42" s="77"/>
      <c r="T42" s="77">
        <v>0</v>
      </c>
      <c r="U42" s="77">
        <v>0</v>
      </c>
      <c r="V42" s="77"/>
      <c r="W42" s="77">
        <v>6173872</v>
      </c>
      <c r="X42" s="77">
        <v>6173872</v>
      </c>
      <c r="Y42" s="77">
        <v>100</v>
      </c>
      <c r="Z42" s="77">
        <f t="shared" si="0"/>
        <v>8051992</v>
      </c>
      <c r="AA42" s="77">
        <f t="shared" si="1"/>
        <v>7973872</v>
      </c>
      <c r="AB42" s="78">
        <v>99.029805295385287</v>
      </c>
    </row>
    <row r="43" spans="1:28">
      <c r="A43" s="76" t="s">
        <v>45</v>
      </c>
      <c r="B43" s="77">
        <v>0</v>
      </c>
      <c r="C43" s="77">
        <v>0</v>
      </c>
      <c r="D43" s="77"/>
      <c r="E43" s="77">
        <v>2000000</v>
      </c>
      <c r="F43" s="77">
        <v>2000000</v>
      </c>
      <c r="G43" s="77">
        <v>100</v>
      </c>
      <c r="H43" s="77">
        <v>2161320</v>
      </c>
      <c r="I43" s="77">
        <v>0</v>
      </c>
      <c r="J43" s="77">
        <v>0</v>
      </c>
      <c r="K43" s="77">
        <v>750000</v>
      </c>
      <c r="L43" s="77">
        <v>750000</v>
      </c>
      <c r="M43" s="77">
        <v>100</v>
      </c>
      <c r="N43" s="77">
        <v>3000000</v>
      </c>
      <c r="O43" s="77">
        <v>1000000</v>
      </c>
      <c r="P43" s="77">
        <v>33.333333333333336</v>
      </c>
      <c r="Q43" s="77">
        <v>0</v>
      </c>
      <c r="R43" s="77">
        <v>0</v>
      </c>
      <c r="S43" s="77"/>
      <c r="T43" s="77">
        <v>7898083.5599999996</v>
      </c>
      <c r="U43" s="77">
        <v>7898083.5599999996</v>
      </c>
      <c r="V43" s="77">
        <v>100</v>
      </c>
      <c r="W43" s="77">
        <v>50183792</v>
      </c>
      <c r="X43" s="77">
        <v>0</v>
      </c>
      <c r="Y43" s="77">
        <v>0</v>
      </c>
      <c r="Z43" s="77">
        <f t="shared" si="0"/>
        <v>65993195.560000002</v>
      </c>
      <c r="AA43" s="77">
        <f t="shared" si="1"/>
        <v>11648083.559999999</v>
      </c>
      <c r="AB43" s="78">
        <v>17.650431171210283</v>
      </c>
    </row>
    <row r="44" spans="1:28">
      <c r="A44" s="79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1"/>
    </row>
    <row r="45" spans="1:28">
      <c r="A45" s="82" t="s">
        <v>46</v>
      </c>
      <c r="B45" s="83">
        <v>850000</v>
      </c>
      <c r="C45" s="83">
        <v>850000</v>
      </c>
      <c r="D45" s="83">
        <v>100</v>
      </c>
      <c r="E45" s="83">
        <v>30000000</v>
      </c>
      <c r="F45" s="83">
        <v>30000000</v>
      </c>
      <c r="G45" s="83">
        <v>100</v>
      </c>
      <c r="H45" s="83">
        <v>10858680</v>
      </c>
      <c r="I45" s="83">
        <v>571649.99</v>
      </c>
      <c r="J45" s="83">
        <v>5.2644519407515462</v>
      </c>
      <c r="K45" s="83">
        <v>3000000</v>
      </c>
      <c r="L45" s="83">
        <v>3000000</v>
      </c>
      <c r="M45" s="83">
        <v>100</v>
      </c>
      <c r="N45" s="83">
        <v>8370000</v>
      </c>
      <c r="O45" s="83">
        <v>4370000</v>
      </c>
      <c r="P45" s="83">
        <v>52.210274790919954</v>
      </c>
      <c r="Q45" s="83">
        <v>116000</v>
      </c>
      <c r="R45" s="83">
        <v>0</v>
      </c>
      <c r="S45" s="83">
        <v>0</v>
      </c>
      <c r="T45" s="83">
        <v>7898083.5599999996</v>
      </c>
      <c r="U45" s="83">
        <v>7898083.5599999996</v>
      </c>
      <c r="V45" s="83">
        <v>100</v>
      </c>
      <c r="W45" s="83">
        <v>841140032</v>
      </c>
      <c r="X45" s="83">
        <v>127600962.56999999</v>
      </c>
      <c r="Y45" s="83">
        <v>15.170002343914122</v>
      </c>
      <c r="Z45" s="83">
        <f>SUM(Z10:Z43)</f>
        <v>902232795.55999994</v>
      </c>
      <c r="AA45" s="83">
        <f>SUM(AA10:AA43)</f>
        <v>174290696.12</v>
      </c>
      <c r="AB45" s="84">
        <v>19.32</v>
      </c>
    </row>
    <row r="46" spans="1:28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</row>
    <row r="47" spans="1:28">
      <c r="A47" s="63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1:28">
      <c r="T48" s="74"/>
    </row>
  </sheetData>
  <mergeCells count="30">
    <mergeCell ref="A47:AB47"/>
    <mergeCell ref="A1:AB1"/>
    <mergeCell ref="T7:V7"/>
    <mergeCell ref="W6:Y6"/>
    <mergeCell ref="B4:Y4"/>
    <mergeCell ref="K8:M8"/>
    <mergeCell ref="H5:J5"/>
    <mergeCell ref="A2:V2"/>
    <mergeCell ref="A3:V3"/>
    <mergeCell ref="A4:A9"/>
    <mergeCell ref="B5:D5"/>
    <mergeCell ref="E5:G5"/>
    <mergeCell ref="K5:M5"/>
    <mergeCell ref="N5:P5"/>
    <mergeCell ref="Q5:S5"/>
    <mergeCell ref="Z4:AB4"/>
    <mergeCell ref="T5:V5"/>
    <mergeCell ref="Z5:Z9"/>
    <mergeCell ref="AA5:AA9"/>
    <mergeCell ref="AB5:AB9"/>
    <mergeCell ref="N6:P6"/>
    <mergeCell ref="T6:V6"/>
    <mergeCell ref="N8:P8"/>
    <mergeCell ref="T8:V8"/>
    <mergeCell ref="W5:Y5"/>
    <mergeCell ref="E6:G6"/>
    <mergeCell ref="N7:P7"/>
    <mergeCell ref="B6:D6"/>
    <mergeCell ref="H6:J6"/>
    <mergeCell ref="K6:M6"/>
  </mergeCells>
  <hyperlinks>
    <hyperlink ref="N6:P6" r:id="rId1" display="распределение утверждено постеновлением Правительства Курской области от 30.05.204 № 421-пп"/>
    <hyperlink ref="N8:P8" r:id="rId2" display="постановлением Правительства Курской области от 13.09.2024 № 759-пп"/>
    <hyperlink ref="H6:J6" r:id="rId3" display="распределение утверждено постановлением Правительства Курскойобласти от 30.08.2024 № 720-пп"/>
    <hyperlink ref="K6:M6" r:id="rId4" display="распределение утверждено постановлением Правительства Курскойобласти от 15.08.2024 № 657-пп"/>
    <hyperlink ref="N7:P7" r:id="rId5" display="постановлением Правительства Курской области от 30.05.2024 № 422-пп"/>
    <hyperlink ref="W6:Y6" r:id="rId6" display="распределение утверждено постановлением Правительства Курской области от 06.09.2024 № 732-пп"/>
  </hyperlinks>
  <pageMargins left="0.7" right="0.7" top="0.75" bottom="0.75" header="0.3" footer="0.3"/>
  <pageSetup paperSize="9" fitToHeight="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2"/>
  <sheetViews>
    <sheetView workbookViewId="0">
      <selection activeCell="A9" sqref="A9:XFD10"/>
    </sheetView>
  </sheetViews>
  <sheetFormatPr defaultRowHeight="15"/>
  <cols>
    <col min="1" max="1" width="40.5703125" style="2" customWidth="1"/>
    <col min="2" max="27" width="17.7109375" style="2" customWidth="1"/>
    <col min="28" max="28" width="10.7109375" style="2" customWidth="1"/>
    <col min="29" max="16384" width="9.140625" style="2"/>
  </cols>
  <sheetData>
    <row r="1" spans="1:28" ht="15.2" customHeight="1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</row>
    <row r="2" spans="1:28" ht="15.2" customHeight="1">
      <c r="A2" s="58" t="s">
        <v>47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28" ht="15.2" customHeight="1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ht="15.2" customHeight="1">
      <c r="A4" s="62" t="s">
        <v>1</v>
      </c>
      <c r="B4" s="29" t="s">
        <v>2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4"/>
      <c r="X4" s="14"/>
      <c r="Y4" s="14"/>
      <c r="Z4" s="31" t="s">
        <v>3</v>
      </c>
      <c r="AA4" s="32"/>
      <c r="AB4" s="32"/>
    </row>
    <row r="5" spans="1:28" ht="76.7" customHeight="1">
      <c r="A5" s="62"/>
      <c r="B5" s="33" t="s">
        <v>4</v>
      </c>
      <c r="C5" s="34"/>
      <c r="D5" s="34"/>
      <c r="E5" s="33" t="s">
        <v>5</v>
      </c>
      <c r="F5" s="34"/>
      <c r="G5" s="34"/>
      <c r="H5" s="13"/>
      <c r="I5" s="13"/>
      <c r="J5" s="13"/>
      <c r="K5" s="33" t="s">
        <v>7</v>
      </c>
      <c r="L5" s="34"/>
      <c r="M5" s="34"/>
      <c r="N5" s="33" t="s">
        <v>8</v>
      </c>
      <c r="O5" s="34"/>
      <c r="P5" s="34"/>
      <c r="Q5" s="33" t="s">
        <v>9</v>
      </c>
      <c r="R5" s="34"/>
      <c r="S5" s="34"/>
      <c r="T5" s="33" t="s">
        <v>10</v>
      </c>
      <c r="U5" s="34"/>
      <c r="V5" s="34"/>
      <c r="W5" s="15"/>
      <c r="X5" s="15"/>
      <c r="Y5" s="15"/>
      <c r="Z5" s="71" t="s">
        <v>48</v>
      </c>
      <c r="AA5" s="35" t="s">
        <v>49</v>
      </c>
      <c r="AB5" s="35" t="s">
        <v>12</v>
      </c>
    </row>
    <row r="6" spans="1:28" s="7" customFormat="1" ht="36.75" customHeight="1">
      <c r="A6" s="62"/>
      <c r="B6" s="53" t="s">
        <v>50</v>
      </c>
      <c r="C6" s="54"/>
      <c r="D6" s="55"/>
      <c r="E6" s="3"/>
      <c r="F6" s="4"/>
      <c r="G6" s="5"/>
      <c r="H6" s="4"/>
      <c r="I6" s="4"/>
      <c r="J6" s="4"/>
      <c r="K6" s="38"/>
      <c r="L6" s="39"/>
      <c r="M6" s="40"/>
      <c r="N6" s="38" t="s">
        <v>51</v>
      </c>
      <c r="O6" s="39"/>
      <c r="P6" s="40"/>
      <c r="Q6" s="3"/>
      <c r="R6" s="4"/>
      <c r="S6" s="5"/>
      <c r="T6" s="41" t="s">
        <v>52</v>
      </c>
      <c r="U6" s="42"/>
      <c r="V6" s="43"/>
      <c r="W6" s="16"/>
      <c r="X6" s="16"/>
      <c r="Y6" s="16"/>
      <c r="Z6" s="72"/>
      <c r="AA6" s="36"/>
      <c r="AB6" s="36"/>
    </row>
    <row r="7" spans="1:28" s="7" customFormat="1" ht="39" customHeight="1">
      <c r="A7" s="62"/>
      <c r="B7" s="8"/>
      <c r="C7" s="9"/>
      <c r="D7" s="10"/>
      <c r="E7" s="8"/>
      <c r="F7" s="9"/>
      <c r="G7" s="10"/>
      <c r="H7" s="9"/>
      <c r="I7" s="9"/>
      <c r="J7" s="9"/>
      <c r="K7" s="44"/>
      <c r="L7" s="45"/>
      <c r="M7" s="46"/>
      <c r="N7" s="44" t="s">
        <v>53</v>
      </c>
      <c r="O7" s="45"/>
      <c r="P7" s="46"/>
      <c r="Q7" s="8"/>
      <c r="R7" s="9"/>
      <c r="S7" s="10"/>
      <c r="T7" s="47"/>
      <c r="U7" s="48"/>
      <c r="V7" s="49"/>
      <c r="W7" s="16"/>
      <c r="X7" s="16"/>
      <c r="Y7" s="16"/>
      <c r="Z7" s="72"/>
      <c r="AA7" s="36"/>
      <c r="AB7" s="36"/>
    </row>
    <row r="8" spans="1:28" ht="38.25">
      <c r="A8" s="62"/>
      <c r="B8" s="12" t="s">
        <v>48</v>
      </c>
      <c r="C8" s="12" t="s">
        <v>49</v>
      </c>
      <c r="D8" s="12" t="s">
        <v>12</v>
      </c>
      <c r="E8" s="12" t="s">
        <v>48</v>
      </c>
      <c r="F8" s="12" t="s">
        <v>49</v>
      </c>
      <c r="G8" s="12" t="s">
        <v>12</v>
      </c>
      <c r="H8" s="12"/>
      <c r="I8" s="12"/>
      <c r="J8" s="12"/>
      <c r="K8" s="12" t="s">
        <v>48</v>
      </c>
      <c r="L8" s="12" t="s">
        <v>49</v>
      </c>
      <c r="M8" s="12" t="s">
        <v>12</v>
      </c>
      <c r="N8" s="12" t="s">
        <v>48</v>
      </c>
      <c r="O8" s="12" t="s">
        <v>49</v>
      </c>
      <c r="P8" s="12" t="s">
        <v>12</v>
      </c>
      <c r="Q8" s="12" t="s">
        <v>48</v>
      </c>
      <c r="R8" s="12" t="s">
        <v>49</v>
      </c>
      <c r="S8" s="12" t="s">
        <v>12</v>
      </c>
      <c r="T8" s="12" t="s">
        <v>48</v>
      </c>
      <c r="U8" s="12" t="s">
        <v>49</v>
      </c>
      <c r="V8" s="12" t="s">
        <v>12</v>
      </c>
      <c r="W8" s="17"/>
      <c r="X8" s="17"/>
      <c r="Y8" s="17"/>
      <c r="Z8" s="73"/>
      <c r="AA8" s="37"/>
      <c r="AB8" s="37"/>
    </row>
    <row r="9" spans="1:28">
      <c r="A9" s="21" t="s">
        <v>56</v>
      </c>
      <c r="B9" s="22">
        <v>0</v>
      </c>
      <c r="C9" s="22">
        <v>0</v>
      </c>
      <c r="D9" s="22"/>
      <c r="E9" s="22">
        <v>30000000</v>
      </c>
      <c r="F9" s="22">
        <v>0</v>
      </c>
      <c r="G9" s="22">
        <v>0</v>
      </c>
      <c r="H9" s="22"/>
      <c r="I9" s="22"/>
      <c r="J9" s="22"/>
      <c r="K9" s="22">
        <v>3000000</v>
      </c>
      <c r="L9" s="22">
        <v>0</v>
      </c>
      <c r="M9" s="22">
        <v>0</v>
      </c>
      <c r="N9" s="22">
        <v>4000000</v>
      </c>
      <c r="O9" s="22">
        <v>0</v>
      </c>
      <c r="P9" s="22">
        <v>0</v>
      </c>
      <c r="Q9" s="22">
        <v>116000</v>
      </c>
      <c r="R9" s="22">
        <v>0</v>
      </c>
      <c r="S9" s="22">
        <v>0</v>
      </c>
      <c r="T9" s="22">
        <v>0</v>
      </c>
      <c r="U9" s="22">
        <v>0</v>
      </c>
      <c r="V9" s="22"/>
      <c r="W9" s="22"/>
      <c r="X9" s="22"/>
      <c r="Y9" s="22"/>
      <c r="Z9" s="22">
        <v>37116000</v>
      </c>
      <c r="AA9" s="22">
        <v>0</v>
      </c>
      <c r="AB9" s="23">
        <v>0</v>
      </c>
    </row>
    <row r="10" spans="1:28">
      <c r="A10" s="24" t="s">
        <v>46</v>
      </c>
      <c r="B10" s="25">
        <v>850000</v>
      </c>
      <c r="C10" s="25">
        <v>850000</v>
      </c>
      <c r="D10" s="25">
        <v>100</v>
      </c>
      <c r="E10" s="25">
        <v>30000000</v>
      </c>
      <c r="F10" s="25">
        <v>0</v>
      </c>
      <c r="G10" s="25">
        <v>0</v>
      </c>
      <c r="H10" s="25"/>
      <c r="I10" s="25"/>
      <c r="J10" s="25"/>
      <c r="K10" s="25">
        <v>3000000</v>
      </c>
      <c r="L10" s="25">
        <v>0</v>
      </c>
      <c r="M10" s="25">
        <v>0</v>
      </c>
      <c r="N10" s="25">
        <v>8370000</v>
      </c>
      <c r="O10" s="25">
        <v>0</v>
      </c>
      <c r="P10" s="25">
        <v>0</v>
      </c>
      <c r="Q10" s="25">
        <v>116000</v>
      </c>
      <c r="R10" s="25">
        <v>0</v>
      </c>
      <c r="S10" s="25">
        <v>0</v>
      </c>
      <c r="T10" s="25">
        <v>9195472.8399999999</v>
      </c>
      <c r="U10" s="25">
        <v>7898083.5599999996</v>
      </c>
      <c r="V10" s="25">
        <v>85.890999815078573</v>
      </c>
      <c r="W10" s="25"/>
      <c r="X10" s="25"/>
      <c r="Y10" s="25"/>
      <c r="Z10" s="25">
        <v>51531472.840000004</v>
      </c>
      <c r="AA10" s="25">
        <v>8748083.5600000005</v>
      </c>
      <c r="AB10" s="26">
        <v>16.98</v>
      </c>
    </row>
    <row r="11" spans="1:28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</row>
    <row r="12" spans="1:28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</row>
  </sheetData>
  <mergeCells count="23">
    <mergeCell ref="A1:AB1"/>
    <mergeCell ref="A2:AB2"/>
    <mergeCell ref="A3:AB3"/>
    <mergeCell ref="A4:A8"/>
    <mergeCell ref="B4:V4"/>
    <mergeCell ref="E5:G5"/>
    <mergeCell ref="K5:M5"/>
    <mergeCell ref="T5:V5"/>
    <mergeCell ref="Z5:Z8"/>
    <mergeCell ref="AA5:AA8"/>
    <mergeCell ref="B5:D5"/>
    <mergeCell ref="N5:P5"/>
    <mergeCell ref="Q5:S5"/>
    <mergeCell ref="N6:P6"/>
    <mergeCell ref="AB5:AB8"/>
    <mergeCell ref="Z4:AB4"/>
    <mergeCell ref="A12:AB12"/>
    <mergeCell ref="B6:D6"/>
    <mergeCell ref="K6:M6"/>
    <mergeCell ref="T6:V6"/>
    <mergeCell ref="K7:M7"/>
    <mergeCell ref="N7:P7"/>
    <mergeCell ref="T7:V7"/>
  </mergeCells>
  <hyperlinks>
    <hyperlink ref="N6:P6" r:id="rId1" display="распределение утверждено постеновлением Правительства Курской области от 30.05.204 № 421-пп"/>
    <hyperlink ref="N7:P7" r:id="rId2" display="постановлением Правительства Курской области от 30.05.2024 № 422-пп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0.09.2024&lt;/string&gt;&#10;  &lt;/DateInfo&gt;&#10;  &lt;Code&gt;MAKET_GENERATOR&lt;/Code&gt;&#10;  &lt;ObjectCode&gt;MAKET_GENERATOR&lt;/ObjectCode&gt;&#10;  &lt;DocName&gt;Расшифровка 530 - 2 для Буровниковай&lt;/DocName&gt;&#10;  &lt;VariantName&gt;Расшифровка 530 - 2 для Буровниковай&lt;/VariantName&gt;&#10;  &lt;VariantLink xsi:nil=&quot;true&quot; /&gt;&#10;  &lt;ReportCode&gt;MAKET_4c8f5bea_4a7d_4eea_8954_8c29948d1041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5DCF9455-D56F-414E-9317-0F416728459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Документ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dcterms:created xsi:type="dcterms:W3CDTF">2024-10-07T12:56:13Z</dcterms:created>
  <dcterms:modified xsi:type="dcterms:W3CDTF">2024-10-23T07:18:58Z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</vt:lpwstr>
  </property>
  <property fmtid="{D5CDD505-2E9C-101B-9397-08002B2CF9AE}" pid="3" name="Название отчета">
    <vt:lpwstr>Расшифровка 530 - 2 для Буровниковай(4).xlsx</vt:lpwstr>
  </property>
  <property fmtid="{D5CDD505-2E9C-101B-9397-08002B2CF9AE}" pid="4" name="Версия клиента">
    <vt:lpwstr>24.1.217.920 (.NET 4.7.2)</vt:lpwstr>
  </property>
  <property fmtid="{D5CDD505-2E9C-101B-9397-08002B2CF9AE}" pid="5" name="Версия базы">
    <vt:lpwstr>24.1.1241.1438192798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bks_2024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