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-2027" sheetId="14" r:id="rId1"/>
  </sheets>
  <definedNames>
    <definedName name="_xlnm.Print_Titles" localSheetId="0">'2022 -2027'!$3:$3</definedName>
    <definedName name="_xlnm.Print_Area" localSheetId="0">'2022 -2027'!$A$1:$I$41</definedName>
  </definedNames>
  <calcPr calcId="125725"/>
</workbook>
</file>

<file path=xl/calcChain.xml><?xml version="1.0" encoding="utf-8"?>
<calcChain xmlns="http://schemas.openxmlformats.org/spreadsheetml/2006/main">
  <c r="C18" i="14"/>
  <c r="C4" s="1"/>
  <c r="D18"/>
  <c r="E18"/>
  <c r="F18"/>
  <c r="G18"/>
  <c r="H18"/>
  <c r="I18"/>
  <c r="B18"/>
  <c r="C31"/>
  <c r="D31"/>
  <c r="E31"/>
  <c r="F31"/>
  <c r="G31"/>
  <c r="H31"/>
  <c r="I31"/>
  <c r="B31"/>
  <c r="E26"/>
  <c r="F26"/>
  <c r="G26"/>
  <c r="H26"/>
  <c r="I26"/>
  <c r="E5"/>
  <c r="F5"/>
  <c r="G5"/>
  <c r="H5"/>
  <c r="I5"/>
  <c r="C5"/>
  <c r="D5"/>
  <c r="B5"/>
  <c r="D26"/>
  <c r="C26"/>
  <c r="B26"/>
  <c r="B4" s="1"/>
  <c r="F4" l="1"/>
  <c r="I4"/>
  <c r="H4"/>
  <c r="G4"/>
  <c r="D4"/>
  <c r="E4"/>
</calcChain>
</file>

<file path=xl/sharedStrings.xml><?xml version="1.0" encoding="utf-8"?>
<sst xmlns="http://schemas.openxmlformats.org/spreadsheetml/2006/main" count="41" uniqueCount="41">
  <si>
    <t>организации, осуществляющие инвестпроекты в режиме наибольшего благоприятствования (РНБ)</t>
  </si>
  <si>
    <t>организации в отношении дорог регионального и межмуниципального значения</t>
  </si>
  <si>
    <t>организации-собственники недвижимого имущества, сдающие его в аренду и освободившие арендаторов от уплаты аренды на 25 %</t>
  </si>
  <si>
    <t>пониженная ставка налога (10 рублей) для категорий граждан* в отношении автомобилей с мощностьюсвыше 100 л.с. до 150 л.с.</t>
  </si>
  <si>
    <t>освобождение от уплаты категорий граждан* в отношении автомобилей с мощностью до 100 л.с.</t>
  </si>
  <si>
    <t>пониженная ставка налога (5 %) для налогоплательщиков в сфере образования</t>
  </si>
  <si>
    <t>пониженная ставка налога (5 %) для налогоплательщиков в сфере обрабатывающих производств, научных исследований и разработок</t>
  </si>
  <si>
    <t>тыс. рублей</t>
  </si>
  <si>
    <t>освобождение от уплаты 30 % налога организаций и ИП, осуществляющих перевозку пассажиров и багажа автобусами</t>
  </si>
  <si>
    <t>инвестиционный налоговый вычет</t>
  </si>
  <si>
    <t>Наименование налогов</t>
  </si>
  <si>
    <t xml:space="preserve">налоговые каникулы (0 %) для налогоплательщиков в произв. сфере  </t>
  </si>
  <si>
    <t>гарантирующие организации, осуществляющие холодное водоснабжение и водоотведение</t>
  </si>
  <si>
    <t>пониженная ставка налога в отношении объектов, налоговая база по которым определяется как кадастровая стоимость: 1,6% в 2021 г.; 1,8% в 2022 г.</t>
  </si>
  <si>
    <t>пониженная ставка налога для налогоплательщиков - резидентов ОЭЗ: 0% - пять налоговых периодов; 5% - 6-10-й налоговые периоды; 13,5% - с 11-го налогового периода</t>
  </si>
  <si>
    <t>пониженная ставка налога для организации и ИП отраслей, пострадавших в период пандемии: "доходы" - 2%; "доходы-расходы" - 5%</t>
  </si>
  <si>
    <t>пониженная ставка налога для организации и ИП, осуществляющих виды деятельности в отраслях, пострадавших в период пандемии:  "доходы" - 5%; "доходы-расходы" - 12,5%</t>
  </si>
  <si>
    <t>пониженная ставка налога для социально ориентированных некоммерческих организаци, являющихся получателями грантов Президента РФ: "доходы" - 1%; "доходы-расходы" - 5%</t>
  </si>
  <si>
    <t>освобождение от уплаты для электромобилей</t>
  </si>
  <si>
    <t>организации, осуществляющие деятельность в области исполнительских искусств</t>
  </si>
  <si>
    <t>организации-участники региональных инвестиционных проектов (РИП)</t>
  </si>
  <si>
    <t>организации, осуществляющие деятельность в области информационных технологий</t>
  </si>
  <si>
    <t>налогоплательщики, использующие  компримированный природный газ в качестве моторного топлива</t>
  </si>
  <si>
    <t>физические лица, участвующие в специальной военной операции</t>
  </si>
  <si>
    <t>субъекты малого и среднего предпринимательства, признанные социальными предприятиями</t>
  </si>
  <si>
    <t>организации-субъекты малого и среднего предпринимательства,осуществляющие  деятельность в области информационных технологий</t>
  </si>
  <si>
    <t>Упрощенная система налогообложения</t>
  </si>
  <si>
    <t>Транспортный налог</t>
  </si>
  <si>
    <t>пониженная ставка налога для налогоплательщиков - участников СПИК: 0% - пять налоговых периодов; 5% - 6-10-й налоговые периоды; 13,5% - с 11-го налогового периода</t>
  </si>
  <si>
    <t>организации в отношении газораспределительных сетей, созданных в рамках догазификации</t>
  </si>
  <si>
    <t>организации в отношении спортивных объектов, реализующие инвестпроекты по их строительству</t>
  </si>
  <si>
    <t>Налог на имущество организаций</t>
  </si>
  <si>
    <t>ВСЕГО, в том числе:</t>
  </si>
  <si>
    <t xml:space="preserve">организации, реализовавшие проекты по строительсву молочных ферм в рамках госпрограмм (1,5%). С 2023 освобожение от уплаты 31,8% суммы налога </t>
  </si>
  <si>
    <t xml:space="preserve">организации, реализовавшие проекты по строительсву молочных ферм, рассчитанных на 12 тыс. голов КРС, в рамках госпрограмм. С 2023 освобожение от уплаты 54,5% суммы налога </t>
  </si>
  <si>
    <r>
      <rPr>
        <b/>
        <sz val="11"/>
        <color theme="1"/>
        <rFont val="Times New Roman"/>
        <family val="1"/>
        <charset val="204"/>
      </rPr>
      <t>Налог на прибыль организаций</t>
    </r>
    <r>
      <rPr>
        <sz val="11"/>
        <color theme="1"/>
        <rFont val="Times New Roman"/>
        <family val="1"/>
        <charset val="204"/>
      </rPr>
      <t xml:space="preserve"> </t>
    </r>
  </si>
  <si>
    <t>пониженная ставка (10 %) для участников РИП</t>
  </si>
  <si>
    <t>ИП, впервые зарегистрированные и осуществляющие деятельность в сферах согласно установленному законом перечню: "доходы" - 1%; "доходы-расходы" - 5%</t>
  </si>
  <si>
    <t>Патентная система налогообложения (налоговые каникулы)</t>
  </si>
  <si>
    <t>освобождение от налогообложения организациий - резидентов ОЭЗ</t>
  </si>
  <si>
    <t>Недопоступление налогов  в бюджет Курской области в связи с предоставлением региональных льгот  за 2020-2023 годы и прогноз на 2024-2027 годы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</si>
</sst>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30">
    <xf numFmtId="0" fontId="0" fillId="0" borderId="0" xfId="0"/>
    <xf numFmtId="0" fontId="1" fillId="0" borderId="0" xfId="0" applyFont="1" applyBorder="1"/>
    <xf numFmtId="0" fontId="0" fillId="2" borderId="0" xfId="0" applyFill="1"/>
    <xf numFmtId="0" fontId="4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Fill="1"/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 applyProtection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4" borderId="0" xfId="0" applyFill="1"/>
    <xf numFmtId="0" fontId="4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1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11" xfId="1"/>
    <cellStyle name="Обычный 2 3 2 2 2" xfId="3"/>
    <cellStyle name="Обычный_Законодательство 2008 (изменение налогового законодательства)" xfId="2"/>
  </cellStyles>
  <dxfs count="0"/>
  <tableStyles count="0" defaultTableStyle="TableStyleMedium9" defaultPivotStyle="PivotStyleLight16"/>
  <colors>
    <mruColors>
      <color rgb="FFCCFFFF"/>
      <color rgb="FF009999"/>
      <color rgb="FF99FFCC"/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view="pageBreakPreview" zoomScale="6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1:I1048576"/>
    </sheetView>
  </sheetViews>
  <sheetFormatPr defaultRowHeight="15"/>
  <cols>
    <col min="1" max="1" width="37.85546875" customWidth="1"/>
    <col min="2" max="2" width="11.28515625" style="2" customWidth="1"/>
    <col min="3" max="3" width="11.28515625" customWidth="1"/>
    <col min="4" max="4" width="11.28515625" style="20" customWidth="1"/>
    <col min="5" max="8" width="11.42578125" style="27" bestFit="1" customWidth="1"/>
    <col min="9" max="9" width="11.28515625" style="27" bestFit="1" customWidth="1"/>
  </cols>
  <sheetData>
    <row r="1" spans="1:10" ht="72.75" customHeight="1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2" spans="1:10">
      <c r="D2" s="5"/>
      <c r="I2" s="1" t="s">
        <v>7</v>
      </c>
    </row>
    <row r="3" spans="1:10" ht="41.25" customHeight="1">
      <c r="A3" s="3" t="s">
        <v>10</v>
      </c>
      <c r="B3" s="3">
        <v>2020</v>
      </c>
      <c r="C3" s="3">
        <v>2021</v>
      </c>
      <c r="D3" s="3">
        <v>2022</v>
      </c>
      <c r="E3" s="3">
        <v>2023</v>
      </c>
      <c r="F3" s="3">
        <v>2024</v>
      </c>
      <c r="G3" s="3">
        <v>2025</v>
      </c>
      <c r="H3" s="3">
        <v>2026</v>
      </c>
      <c r="I3" s="3">
        <v>2027</v>
      </c>
    </row>
    <row r="4" spans="1:10" ht="41.25" customHeight="1">
      <c r="A4" s="21" t="s">
        <v>32</v>
      </c>
      <c r="B4" s="16">
        <f>B5+B18+B26+B31+B41</f>
        <v>1091278</v>
      </c>
      <c r="C4" s="16">
        <f t="shared" ref="C4:I4" si="0">C5+C18+C26+C31+C41</f>
        <v>1741535</v>
      </c>
      <c r="D4" s="16">
        <f t="shared" si="0"/>
        <v>1922043</v>
      </c>
      <c r="E4" s="16">
        <f t="shared" si="0"/>
        <v>2695817</v>
      </c>
      <c r="F4" s="16">
        <f t="shared" si="0"/>
        <v>2655305</v>
      </c>
      <c r="G4" s="16">
        <f t="shared" si="0"/>
        <v>2403924</v>
      </c>
      <c r="H4" s="16">
        <f t="shared" si="0"/>
        <v>2680463</v>
      </c>
      <c r="I4" s="16">
        <f t="shared" si="0"/>
        <v>2579467</v>
      </c>
    </row>
    <row r="5" spans="1:10" ht="33" customHeight="1">
      <c r="A5" s="23" t="s">
        <v>31</v>
      </c>
      <c r="B5" s="26">
        <f>SUM(B6:B17)</f>
        <v>771773</v>
      </c>
      <c r="C5" s="26">
        <f t="shared" ref="C5:D5" si="1">SUM(C6:C17)</f>
        <v>1505170</v>
      </c>
      <c r="D5" s="26">
        <f t="shared" si="1"/>
        <v>1714037</v>
      </c>
      <c r="E5" s="26">
        <f t="shared" ref="E5" si="2">SUM(E6:E17)</f>
        <v>1859056</v>
      </c>
      <c r="F5" s="26">
        <f t="shared" ref="F5" si="3">SUM(F6:F17)</f>
        <v>1906022</v>
      </c>
      <c r="G5" s="26">
        <f t="shared" ref="G5" si="4">SUM(G6:G17)</f>
        <v>1315643</v>
      </c>
      <c r="H5" s="26">
        <f t="shared" ref="H5" si="5">SUM(H6:H17)</f>
        <v>1076749</v>
      </c>
      <c r="I5" s="26">
        <f t="shared" ref="I5" si="6">SUM(I6:I17)</f>
        <v>917708</v>
      </c>
    </row>
    <row r="6" spans="1:10" s="5" customFormat="1" ht="75">
      <c r="A6" s="17" t="s">
        <v>33</v>
      </c>
      <c r="B6" s="7">
        <v>224439</v>
      </c>
      <c r="C6" s="7">
        <v>13347</v>
      </c>
      <c r="D6" s="6">
        <v>15228</v>
      </c>
      <c r="E6" s="14">
        <v>19740</v>
      </c>
      <c r="F6" s="14">
        <v>21407</v>
      </c>
      <c r="G6" s="14">
        <v>22130</v>
      </c>
      <c r="H6" s="14">
        <v>22933</v>
      </c>
      <c r="I6" s="14">
        <v>22747</v>
      </c>
      <c r="J6"/>
    </row>
    <row r="7" spans="1:10" ht="45">
      <c r="A7" s="17" t="s">
        <v>0</v>
      </c>
      <c r="B7" s="7">
        <v>493040</v>
      </c>
      <c r="C7" s="9">
        <v>931241</v>
      </c>
      <c r="D7" s="10">
        <v>1004504</v>
      </c>
      <c r="E7" s="15">
        <v>1130251</v>
      </c>
      <c r="F7" s="15">
        <v>929067</v>
      </c>
      <c r="G7" s="15">
        <v>358851</v>
      </c>
      <c r="H7" s="15">
        <v>77639</v>
      </c>
      <c r="I7" s="15">
        <v>15523</v>
      </c>
    </row>
    <row r="8" spans="1:10" ht="45">
      <c r="A8" s="17" t="s">
        <v>1</v>
      </c>
      <c r="B8" s="11">
        <v>0</v>
      </c>
      <c r="C8" s="12">
        <v>127644</v>
      </c>
      <c r="D8" s="12">
        <v>127020</v>
      </c>
      <c r="E8" s="15">
        <v>169444</v>
      </c>
      <c r="F8" s="15">
        <v>169444</v>
      </c>
      <c r="G8" s="15">
        <v>169444</v>
      </c>
      <c r="H8" s="15">
        <v>169444</v>
      </c>
      <c r="I8" s="15">
        <v>169444</v>
      </c>
    </row>
    <row r="9" spans="1:10" ht="60">
      <c r="A9" s="18" t="s">
        <v>2</v>
      </c>
      <c r="B9" s="9">
        <v>54294</v>
      </c>
      <c r="C9" s="7">
        <v>15229</v>
      </c>
      <c r="D9" s="13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</row>
    <row r="10" spans="1:10" ht="45">
      <c r="A10" s="18" t="s">
        <v>12</v>
      </c>
      <c r="B10" s="13">
        <v>0</v>
      </c>
      <c r="C10" s="13">
        <v>0</v>
      </c>
      <c r="D10" s="13">
        <v>0</v>
      </c>
      <c r="E10" s="15">
        <v>0</v>
      </c>
      <c r="F10" s="15">
        <v>70008</v>
      </c>
      <c r="G10" s="15">
        <v>70008</v>
      </c>
      <c r="H10" s="15">
        <v>70008</v>
      </c>
      <c r="I10" s="15">
        <v>70008</v>
      </c>
    </row>
    <row r="11" spans="1:10" ht="75">
      <c r="A11" s="18" t="s">
        <v>13</v>
      </c>
      <c r="B11" s="13">
        <v>0</v>
      </c>
      <c r="C11" s="8">
        <v>45975</v>
      </c>
      <c r="D11" s="8">
        <v>95552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</row>
    <row r="12" spans="1:10" ht="90">
      <c r="A12" s="17" t="s">
        <v>34</v>
      </c>
      <c r="B12" s="13">
        <v>0</v>
      </c>
      <c r="C12" s="8">
        <v>371734</v>
      </c>
      <c r="D12" s="8">
        <v>434690</v>
      </c>
      <c r="E12" s="15">
        <v>242127</v>
      </c>
      <c r="F12" s="15">
        <v>267471</v>
      </c>
      <c r="G12" s="15">
        <v>296820</v>
      </c>
      <c r="H12" s="15">
        <v>356666</v>
      </c>
      <c r="I12" s="15">
        <v>332189</v>
      </c>
    </row>
    <row r="13" spans="1:10" ht="30">
      <c r="A13" s="17" t="s">
        <v>20</v>
      </c>
      <c r="B13" s="13">
        <v>0</v>
      </c>
      <c r="C13" s="13">
        <v>0</v>
      </c>
      <c r="D13" s="7">
        <v>18814</v>
      </c>
      <c r="E13" s="15">
        <v>241191</v>
      </c>
      <c r="F13" s="15">
        <v>402630</v>
      </c>
      <c r="G13" s="15">
        <v>384749</v>
      </c>
      <c r="H13" s="15">
        <v>366869</v>
      </c>
      <c r="I13" s="15">
        <v>301367</v>
      </c>
    </row>
    <row r="14" spans="1:10" ht="45">
      <c r="A14" s="17" t="s">
        <v>19</v>
      </c>
      <c r="B14" s="13">
        <v>0</v>
      </c>
      <c r="C14" s="13">
        <v>0</v>
      </c>
      <c r="D14" s="8">
        <v>16617</v>
      </c>
      <c r="E14" s="15">
        <v>16579</v>
      </c>
      <c r="F14" s="15">
        <v>15288</v>
      </c>
      <c r="G14" s="15">
        <v>0</v>
      </c>
      <c r="H14" s="15">
        <v>0</v>
      </c>
      <c r="I14" s="15">
        <v>0</v>
      </c>
    </row>
    <row r="15" spans="1:10" ht="45">
      <c r="A15" s="17" t="s">
        <v>21</v>
      </c>
      <c r="B15" s="13">
        <v>0</v>
      </c>
      <c r="C15" s="13">
        <v>0</v>
      </c>
      <c r="D15" s="8">
        <v>4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</row>
    <row r="16" spans="1:10" ht="45">
      <c r="A16" s="17" t="s">
        <v>30</v>
      </c>
      <c r="B16" s="13">
        <v>0</v>
      </c>
      <c r="C16" s="13">
        <v>0</v>
      </c>
      <c r="D16" s="13">
        <v>0</v>
      </c>
      <c r="E16" s="13">
        <v>7190</v>
      </c>
      <c r="F16" s="13">
        <v>14092</v>
      </c>
      <c r="G16" s="13">
        <v>13641</v>
      </c>
      <c r="H16" s="13">
        <v>13190</v>
      </c>
      <c r="I16" s="13">
        <v>6430</v>
      </c>
    </row>
    <row r="17" spans="1:9" ht="45">
      <c r="A17" s="17" t="s">
        <v>29</v>
      </c>
      <c r="B17" s="13">
        <v>0</v>
      </c>
      <c r="C17" s="13">
        <v>0</v>
      </c>
      <c r="D17" s="8">
        <v>1608</v>
      </c>
      <c r="E17" s="15">
        <v>32534</v>
      </c>
      <c r="F17" s="15">
        <v>16615</v>
      </c>
      <c r="G17" s="15">
        <v>0</v>
      </c>
      <c r="H17" s="15">
        <v>0</v>
      </c>
      <c r="I17" s="15">
        <v>0</v>
      </c>
    </row>
    <row r="18" spans="1:9" ht="15.75">
      <c r="A18" s="23" t="s">
        <v>27</v>
      </c>
      <c r="B18" s="24">
        <f>SUM(B19:B25)</f>
        <v>86158</v>
      </c>
      <c r="C18" s="24">
        <f t="shared" ref="C18:I18" si="7">SUM(C19:C25)</f>
        <v>114897</v>
      </c>
      <c r="D18" s="24">
        <f t="shared" si="7"/>
        <v>132098</v>
      </c>
      <c r="E18" s="24">
        <f t="shared" si="7"/>
        <v>138948</v>
      </c>
      <c r="F18" s="24">
        <f t="shared" si="7"/>
        <v>155057</v>
      </c>
      <c r="G18" s="24">
        <f t="shared" si="7"/>
        <v>136866</v>
      </c>
      <c r="H18" s="24">
        <f t="shared" si="7"/>
        <v>136866</v>
      </c>
      <c r="I18" s="24">
        <f t="shared" si="7"/>
        <v>136866</v>
      </c>
    </row>
    <row r="19" spans="1:9" ht="60">
      <c r="A19" s="17" t="s">
        <v>3</v>
      </c>
      <c r="B19" s="6">
        <v>34240</v>
      </c>
      <c r="C19" s="6">
        <v>50663</v>
      </c>
      <c r="D19" s="6">
        <v>63255</v>
      </c>
      <c r="E19" s="15">
        <v>68038</v>
      </c>
      <c r="F19" s="15">
        <v>68038</v>
      </c>
      <c r="G19" s="15">
        <v>68038</v>
      </c>
      <c r="H19" s="15">
        <v>68038</v>
      </c>
      <c r="I19" s="15">
        <v>68038</v>
      </c>
    </row>
    <row r="20" spans="1:9" ht="45">
      <c r="A20" s="17" t="s">
        <v>4</v>
      </c>
      <c r="B20" s="13">
        <v>51902</v>
      </c>
      <c r="C20" s="8">
        <v>63172</v>
      </c>
      <c r="D20" s="8">
        <v>65219</v>
      </c>
      <c r="E20" s="15">
        <v>68557</v>
      </c>
      <c r="F20" s="15">
        <v>68557</v>
      </c>
      <c r="G20" s="15">
        <v>68557</v>
      </c>
      <c r="H20" s="15">
        <v>68557</v>
      </c>
      <c r="I20" s="15">
        <v>68557</v>
      </c>
    </row>
    <row r="21" spans="1:9" ht="30">
      <c r="A21" s="17" t="s">
        <v>18</v>
      </c>
      <c r="B21" s="13">
        <v>0</v>
      </c>
      <c r="C21" s="12">
        <v>138</v>
      </c>
      <c r="D21" s="12">
        <v>224</v>
      </c>
      <c r="E21" s="15">
        <v>271</v>
      </c>
      <c r="F21" s="15">
        <v>271</v>
      </c>
      <c r="G21" s="15">
        <v>271</v>
      </c>
      <c r="H21" s="15">
        <v>271</v>
      </c>
      <c r="I21" s="15">
        <v>271</v>
      </c>
    </row>
    <row r="22" spans="1:9" ht="60">
      <c r="A22" s="19" t="s">
        <v>8</v>
      </c>
      <c r="B22" s="8">
        <v>16</v>
      </c>
      <c r="C22" s="12">
        <v>0</v>
      </c>
      <c r="D22" s="13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</row>
    <row r="23" spans="1:9" ht="45">
      <c r="A23" s="19" t="s">
        <v>22</v>
      </c>
      <c r="B23" s="13">
        <v>0</v>
      </c>
      <c r="C23" s="8">
        <v>11</v>
      </c>
      <c r="D23" s="8">
        <v>11</v>
      </c>
      <c r="E23" s="15">
        <v>923</v>
      </c>
      <c r="F23" s="15">
        <v>18191</v>
      </c>
      <c r="G23" s="15">
        <v>0</v>
      </c>
      <c r="H23" s="15">
        <v>0</v>
      </c>
      <c r="I23" s="15">
        <v>0</v>
      </c>
    </row>
    <row r="24" spans="1:9" ht="30">
      <c r="A24" s="19" t="s">
        <v>23</v>
      </c>
      <c r="B24" s="13">
        <v>0</v>
      </c>
      <c r="C24" s="13">
        <v>913</v>
      </c>
      <c r="D24" s="13">
        <v>3389</v>
      </c>
      <c r="E24" s="15">
        <v>1130</v>
      </c>
      <c r="F24" s="15">
        <v>0</v>
      </c>
      <c r="G24" s="15">
        <v>0</v>
      </c>
      <c r="H24" s="15">
        <v>0</v>
      </c>
      <c r="I24" s="15">
        <v>0</v>
      </c>
    </row>
    <row r="25" spans="1:9" ht="30">
      <c r="A25" s="19" t="s">
        <v>39</v>
      </c>
      <c r="B25" s="13">
        <v>0</v>
      </c>
      <c r="C25" s="13">
        <v>0</v>
      </c>
      <c r="D25" s="13">
        <v>0</v>
      </c>
      <c r="E25" s="13">
        <v>29</v>
      </c>
      <c r="F25" s="13">
        <v>0</v>
      </c>
      <c r="G25" s="13">
        <v>0</v>
      </c>
      <c r="H25" s="13">
        <v>0</v>
      </c>
      <c r="I25" s="13">
        <v>0</v>
      </c>
    </row>
    <row r="26" spans="1:9" ht="15.75">
      <c r="A26" s="22" t="s">
        <v>35</v>
      </c>
      <c r="B26" s="24">
        <f t="shared" ref="B26:I26" si="8">SUM(B27:B30)</f>
        <v>9409</v>
      </c>
      <c r="C26" s="24">
        <f t="shared" si="8"/>
        <v>11968</v>
      </c>
      <c r="D26" s="24">
        <f t="shared" si="8"/>
        <v>15024</v>
      </c>
      <c r="E26" s="24">
        <f t="shared" si="8"/>
        <v>619477</v>
      </c>
      <c r="F26" s="24">
        <f t="shared" si="8"/>
        <v>521718</v>
      </c>
      <c r="G26" s="24">
        <f t="shared" si="8"/>
        <v>916205</v>
      </c>
      <c r="H26" s="24">
        <f t="shared" si="8"/>
        <v>1437008</v>
      </c>
      <c r="I26" s="24">
        <f t="shared" si="8"/>
        <v>1495053</v>
      </c>
    </row>
    <row r="27" spans="1:9" ht="15.75">
      <c r="A27" s="18" t="s">
        <v>9</v>
      </c>
      <c r="B27" s="12">
        <v>9409</v>
      </c>
      <c r="C27" s="12">
        <v>11968</v>
      </c>
      <c r="D27" s="12">
        <v>15024</v>
      </c>
      <c r="E27" s="15">
        <v>34580</v>
      </c>
      <c r="F27" s="15">
        <v>38079</v>
      </c>
      <c r="G27" s="15">
        <v>147041</v>
      </c>
      <c r="H27" s="15">
        <v>147041</v>
      </c>
      <c r="I27" s="15">
        <v>147041</v>
      </c>
    </row>
    <row r="28" spans="1:9" ht="30">
      <c r="A28" s="18" t="s">
        <v>36</v>
      </c>
      <c r="B28" s="13">
        <v>0</v>
      </c>
      <c r="C28" s="12">
        <v>0</v>
      </c>
      <c r="D28" s="12">
        <v>0</v>
      </c>
      <c r="E28" s="15">
        <v>584897</v>
      </c>
      <c r="F28" s="15">
        <v>483639</v>
      </c>
      <c r="G28" s="15">
        <v>530164</v>
      </c>
      <c r="H28" s="15">
        <v>938367</v>
      </c>
      <c r="I28" s="15">
        <v>897912</v>
      </c>
    </row>
    <row r="29" spans="1:9" ht="75">
      <c r="A29" s="18" t="s">
        <v>28</v>
      </c>
      <c r="B29" s="13">
        <v>0</v>
      </c>
      <c r="C29" s="12">
        <v>0</v>
      </c>
      <c r="D29" s="8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 ht="75">
      <c r="A30" s="18" t="s">
        <v>14</v>
      </c>
      <c r="B30" s="13">
        <v>0</v>
      </c>
      <c r="C30" s="12">
        <v>0</v>
      </c>
      <c r="D30" s="8">
        <v>0</v>
      </c>
      <c r="E30" s="15">
        <v>0</v>
      </c>
      <c r="F30" s="15">
        <v>0</v>
      </c>
      <c r="G30" s="15">
        <v>239000</v>
      </c>
      <c r="H30" s="15">
        <v>351600</v>
      </c>
      <c r="I30" s="15">
        <v>450100</v>
      </c>
    </row>
    <row r="31" spans="1:9" ht="29.25">
      <c r="A31" s="23" t="s">
        <v>26</v>
      </c>
      <c r="B31" s="24">
        <f>SUM(B32:B40)</f>
        <v>223698</v>
      </c>
      <c r="C31" s="24">
        <f t="shared" ref="C31:I31" si="9">SUM(C32:C40)</f>
        <v>108957</v>
      </c>
      <c r="D31" s="24">
        <f t="shared" si="9"/>
        <v>60298</v>
      </c>
      <c r="E31" s="24">
        <f t="shared" si="9"/>
        <v>78077</v>
      </c>
      <c r="F31" s="24">
        <f t="shared" si="9"/>
        <v>72249</v>
      </c>
      <c r="G31" s="24">
        <f t="shared" si="9"/>
        <v>35210</v>
      </c>
      <c r="H31" s="24">
        <f t="shared" si="9"/>
        <v>29840</v>
      </c>
      <c r="I31" s="24">
        <f t="shared" si="9"/>
        <v>29840</v>
      </c>
    </row>
    <row r="32" spans="1:9" ht="45">
      <c r="A32" s="18" t="s">
        <v>5</v>
      </c>
      <c r="B32" s="13">
        <v>1762</v>
      </c>
      <c r="C32" s="10">
        <v>1141</v>
      </c>
      <c r="D32" s="10">
        <v>552</v>
      </c>
      <c r="E32" s="15">
        <v>826</v>
      </c>
      <c r="F32" s="15">
        <v>826</v>
      </c>
      <c r="G32" s="15">
        <v>826</v>
      </c>
      <c r="H32" s="15">
        <v>826</v>
      </c>
      <c r="I32" s="15">
        <v>826</v>
      </c>
    </row>
    <row r="33" spans="1:9" ht="60">
      <c r="A33" s="17" t="s">
        <v>6</v>
      </c>
      <c r="B33" s="13">
        <v>1613</v>
      </c>
      <c r="C33" s="13">
        <v>1723</v>
      </c>
      <c r="D33" s="13">
        <v>1802</v>
      </c>
      <c r="E33" s="15">
        <v>2142</v>
      </c>
      <c r="F33" s="15">
        <v>2142</v>
      </c>
      <c r="G33" s="15">
        <v>2142</v>
      </c>
      <c r="H33" s="15">
        <v>2142</v>
      </c>
      <c r="I33" s="15">
        <v>2142</v>
      </c>
    </row>
    <row r="34" spans="1:9" ht="30">
      <c r="A34" s="17" t="s">
        <v>11</v>
      </c>
      <c r="B34" s="10">
        <v>6537</v>
      </c>
      <c r="C34" s="10">
        <v>13379</v>
      </c>
      <c r="D34" s="10">
        <v>25372</v>
      </c>
      <c r="E34" s="15">
        <v>26152</v>
      </c>
      <c r="F34" s="15">
        <v>25372</v>
      </c>
      <c r="G34" s="15">
        <v>0</v>
      </c>
      <c r="H34" s="15">
        <v>0</v>
      </c>
      <c r="I34" s="15">
        <v>0</v>
      </c>
    </row>
    <row r="35" spans="1:9" ht="60">
      <c r="A35" s="17" t="s">
        <v>15</v>
      </c>
      <c r="B35" s="13">
        <v>213786</v>
      </c>
      <c r="C35" s="13">
        <v>0</v>
      </c>
      <c r="D35" s="13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</row>
    <row r="36" spans="1:9" ht="90">
      <c r="A36" s="17" t="s">
        <v>16</v>
      </c>
      <c r="B36" s="13">
        <v>0</v>
      </c>
      <c r="C36" s="13">
        <v>92705</v>
      </c>
      <c r="D36" s="13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 ht="90">
      <c r="A37" s="18" t="s">
        <v>17</v>
      </c>
      <c r="B37" s="13">
        <v>0</v>
      </c>
      <c r="C37" s="13">
        <v>9</v>
      </c>
      <c r="D37" s="13">
        <v>5827</v>
      </c>
      <c r="E37" s="15">
        <v>6927</v>
      </c>
      <c r="F37" s="15">
        <v>6927</v>
      </c>
      <c r="G37" s="15">
        <v>6927</v>
      </c>
      <c r="H37" s="15">
        <v>6927</v>
      </c>
      <c r="I37" s="15">
        <v>6927</v>
      </c>
    </row>
    <row r="38" spans="1:9" ht="45">
      <c r="A38" s="18" t="s">
        <v>24</v>
      </c>
      <c r="B38" s="13">
        <v>0</v>
      </c>
      <c r="C38" s="13">
        <v>0</v>
      </c>
      <c r="D38" s="13">
        <v>19945</v>
      </c>
      <c r="E38" s="15">
        <v>30363</v>
      </c>
      <c r="F38" s="13">
        <v>19945</v>
      </c>
      <c r="G38" s="13">
        <v>19945</v>
      </c>
      <c r="H38" s="13">
        <v>19945</v>
      </c>
      <c r="I38" s="13">
        <v>19945</v>
      </c>
    </row>
    <row r="39" spans="1:9" ht="75">
      <c r="A39" s="18" t="s">
        <v>25</v>
      </c>
      <c r="B39" s="13">
        <v>0</v>
      </c>
      <c r="C39" s="13">
        <v>0</v>
      </c>
      <c r="D39" s="13">
        <v>6800</v>
      </c>
      <c r="E39" s="15">
        <v>11667</v>
      </c>
      <c r="F39" s="15">
        <v>11667</v>
      </c>
      <c r="G39" s="15">
        <v>0</v>
      </c>
      <c r="H39" s="15">
        <v>0</v>
      </c>
      <c r="I39" s="15">
        <v>0</v>
      </c>
    </row>
    <row r="40" spans="1:9" ht="75">
      <c r="A40" s="18" t="s">
        <v>37</v>
      </c>
      <c r="B40" s="13">
        <v>0</v>
      </c>
      <c r="C40" s="13">
        <v>0</v>
      </c>
      <c r="D40" s="13">
        <v>0</v>
      </c>
      <c r="E40" s="15">
        <v>0</v>
      </c>
      <c r="F40" s="15">
        <v>5370</v>
      </c>
      <c r="G40" s="15">
        <v>5370</v>
      </c>
      <c r="H40" s="15">
        <v>0</v>
      </c>
      <c r="I40" s="15">
        <v>0</v>
      </c>
    </row>
    <row r="41" spans="1:9" ht="43.5">
      <c r="A41" s="23" t="s">
        <v>38</v>
      </c>
      <c r="B41" s="24">
        <v>240</v>
      </c>
      <c r="C41" s="24">
        <v>543</v>
      </c>
      <c r="D41" s="24">
        <v>586</v>
      </c>
      <c r="E41" s="28">
        <v>259</v>
      </c>
      <c r="F41" s="28">
        <v>259</v>
      </c>
      <c r="G41" s="28">
        <v>0</v>
      </c>
      <c r="H41" s="28">
        <v>0</v>
      </c>
      <c r="I41" s="28">
        <v>0</v>
      </c>
    </row>
    <row r="42" spans="1:9">
      <c r="B42" s="4"/>
      <c r="C42" s="4"/>
      <c r="D42" s="25"/>
    </row>
    <row r="43" spans="1:9">
      <c r="B43" s="4"/>
      <c r="C43" s="4"/>
      <c r="D43" s="25"/>
    </row>
    <row r="44" spans="1:9">
      <c r="D44" s="25"/>
    </row>
    <row r="45" spans="1:9">
      <c r="D45" s="5"/>
    </row>
    <row r="46" spans="1:9">
      <c r="D46" s="5"/>
    </row>
    <row r="47" spans="1:9">
      <c r="D47" s="5"/>
    </row>
    <row r="48" spans="1:9">
      <c r="D48" s="5"/>
    </row>
    <row r="49" spans="4:4">
      <c r="D49" s="5"/>
    </row>
    <row r="50" spans="4:4">
      <c r="D50" s="5"/>
    </row>
    <row r="51" spans="4:4">
      <c r="D51" s="5"/>
    </row>
    <row r="52" spans="4:4">
      <c r="D52" s="5"/>
    </row>
    <row r="53" spans="4:4">
      <c r="D53" s="5"/>
    </row>
    <row r="54" spans="4:4">
      <c r="D54" s="5"/>
    </row>
    <row r="55" spans="4:4">
      <c r="D55" s="5"/>
    </row>
    <row r="56" spans="4:4">
      <c r="D56" s="5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</sheetData>
  <mergeCells count="1">
    <mergeCell ref="A1:I1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67" orientation="portrait" horizontalDpi="180" verticalDpi="180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2022 -2027</vt:lpstr>
      <vt:lpstr>'2022 -2027'!Заголовки_для_печати</vt:lpstr>
      <vt:lpstr>'2022 -2027'!Область_печати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2024-09-18T09:18:41Z</dcterms:modified>
</cp:coreProperties>
</file>