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E34" i="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34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E39" i="2" l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<sst xmlns="http://schemas.openxmlformats.org/spreadsheetml/2006/main" count="403" uniqueCount="130">
  <si>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</si>
  <si>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</si>
  <si>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</si>
  <si>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</si>
  <si>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</si>
  <si>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</si>
  <si>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</si>
  <si>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</si>
  <si>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</si>
  <si>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</si>
  <si>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</si>
  <si>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</si>
  <si>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</si>
  <si>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</si>
  <si>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</si>
  <si>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</si>
  <si>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</si>
  <si>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</si>
  <si>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</si>
  <si>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</si>
  <si>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</si>
  <si>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</si>
  <si>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</si>
  <si>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</si>
  <si>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</si>
  <si>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</si>
  <si>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</si>
  <si>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</si>
  <si>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</si>
  <si>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</si>
  <si>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</si>
  <si>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</si>
  <si>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</si>
  <si>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</si>
  <si>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</si>
  <si>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</si>
  <si>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</si>
  <si>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</si>
  <si>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</si>
  <si>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</si>
  <si>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</si>
  <si>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</si>
  <si>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</si>
  <si>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</si>
  <si>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</si>
  <si>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</si>
  <si>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</si>
  <si>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</si>
  <si>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</si>
  <si>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</si>
  <si>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</si>
  <si>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</si>
  <si>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</si>
  <si>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</si>
  <si>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</si>
  <si>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</si>
  <si>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</si>
  <si>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</si>
  <si>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</si>
  <si>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</si>
  <si>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</si>
  <si>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</si>
  <si>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</si>
  <si>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</si>
  <si>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</si>
  <si>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</si>
  <si>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</si>
  <si>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</si>
  <si>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</si>
  <si>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</si>
  <si>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</si>
  <si>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</si>
  <si>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</si>
  <si>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</si>
  <si>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</si>
  <si>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</si>
  <si>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</si>
  <si>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</si>
  <si>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</si>
  <si>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</si>
  <si>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</si>
  <si>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</si>
  <si>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</si>
  <si>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</si>
  <si>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</si>
  <si>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</si>
  <si>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</si>
  <si>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</si>
  <si>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</si>
  <si>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</si>
  <si>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</si>
  <si>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</si>
  <si>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</si>
  <si>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</si>
  <si>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</si>
  <si>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</si>
  <si>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</si>
  <si>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</si>
  <si>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</si>
  <si>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</si>
  <si>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</si>
  <si>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</si>
  <si>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</si>
  <si>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</si>
  <si>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</si>
  <si>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</si>
  <si>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</si>
  <si>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</si>
  <si>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</si>
  <si>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</si>
  <si>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</si>
  <si>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</si>
  <si>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</si>
  <si>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</si>
  <si>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</si>
  <si>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</si>
  <si>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</si>
  <si>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</si>
  <si>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</si>
  <si>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</si>
  <si>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</si>
  <si>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</si>
  <si>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</si>
  <si>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</si>
  <si>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</si>
  <si>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 xml:space="preserve">Исполнение бюджетов муниципальных образований Курской области по расходам в разрезе разделов бюджетной классификации на 01.09.2022 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</si>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</sst>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894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/>
      <sheetData sheetId="1">
        <row r="4">
          <cell r="CX4">
            <v>64641.198690000005</v>
          </cell>
          <cell r="CY4">
            <v>31866.953429999998</v>
          </cell>
          <cell r="CZ4">
            <v>0</v>
          </cell>
          <cell r="DA4">
            <v>0</v>
          </cell>
          <cell r="DB4">
            <v>3145</v>
          </cell>
          <cell r="DC4">
            <v>1875.6868100000002</v>
          </cell>
          <cell r="DD4">
            <v>47175.61</v>
          </cell>
          <cell r="DE4">
            <v>25950.39084</v>
          </cell>
          <cell r="DF4">
            <v>37073.32</v>
          </cell>
          <cell r="DG4">
            <v>7026.3166300000012</v>
          </cell>
          <cell r="DH4">
            <v>0</v>
          </cell>
          <cell r="DI4">
            <v>0</v>
          </cell>
          <cell r="DJ4">
            <v>426205.81862999999</v>
          </cell>
          <cell r="DK4">
            <v>262440.34263999999</v>
          </cell>
          <cell r="DL4">
            <v>28502.937999999998</v>
          </cell>
          <cell r="DM4">
            <v>15243.563299999998</v>
          </cell>
          <cell r="DN4">
            <v>1626.3309999999999</v>
          </cell>
          <cell r="DO4">
            <v>0</v>
          </cell>
          <cell r="DP4">
            <v>82762.953210000007</v>
          </cell>
          <cell r="DQ4">
            <v>44074.332029999998</v>
          </cell>
          <cell r="DR4">
            <v>12346.227999999999</v>
          </cell>
          <cell r="DS4">
            <v>7789.9935800000003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16217.718000000001</v>
          </cell>
          <cell r="DY4">
            <v>8440.6869999999999</v>
          </cell>
        </row>
        <row r="5">
          <cell r="CX5">
            <v>48892.166990000005</v>
          </cell>
          <cell r="CY5">
            <v>24995.323630000003</v>
          </cell>
          <cell r="CZ5">
            <v>0</v>
          </cell>
          <cell r="DA5">
            <v>0</v>
          </cell>
          <cell r="DB5">
            <v>200</v>
          </cell>
          <cell r="DC5">
            <v>92.491</v>
          </cell>
          <cell r="DD5">
            <v>80295.096999999994</v>
          </cell>
          <cell r="DE5">
            <v>18911.833429999999</v>
          </cell>
          <cell r="DF5">
            <v>19072.650000000001</v>
          </cell>
          <cell r="DG5">
            <v>7587.0868799999998</v>
          </cell>
          <cell r="DH5">
            <v>50</v>
          </cell>
          <cell r="DI5">
            <v>0</v>
          </cell>
          <cell r="DJ5">
            <v>412003.19579999999</v>
          </cell>
          <cell r="DK5">
            <v>285355.56731000001</v>
          </cell>
          <cell r="DL5">
            <v>28525.972000000002</v>
          </cell>
          <cell r="DM5">
            <v>18178.388620000002</v>
          </cell>
          <cell r="DN5">
            <v>303.55900000000003</v>
          </cell>
          <cell r="DO5">
            <v>0</v>
          </cell>
          <cell r="DP5">
            <v>56657.883759999997</v>
          </cell>
          <cell r="DQ5">
            <v>35085.017679999997</v>
          </cell>
          <cell r="DR5">
            <v>9492.4390000000003</v>
          </cell>
          <cell r="DS5">
            <v>5973.0751100000007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6552.826</v>
          </cell>
          <cell r="DY5">
            <v>3796.2629999999999</v>
          </cell>
        </row>
        <row r="6">
          <cell r="CX6">
            <v>56010.087340000005</v>
          </cell>
          <cell r="CY6">
            <v>30788.462149999999</v>
          </cell>
          <cell r="CZ6">
            <v>0</v>
          </cell>
          <cell r="DA6">
            <v>0</v>
          </cell>
          <cell r="DB6">
            <v>443</v>
          </cell>
          <cell r="DC6">
            <v>309.68</v>
          </cell>
          <cell r="DD6">
            <v>14881.251</v>
          </cell>
          <cell r="DE6">
            <v>12233.490449999999</v>
          </cell>
          <cell r="DF6">
            <v>7447.4430000000002</v>
          </cell>
          <cell r="DG6">
            <v>3000</v>
          </cell>
          <cell r="DH6">
            <v>2700</v>
          </cell>
          <cell r="DI6">
            <v>0</v>
          </cell>
          <cell r="DJ6">
            <v>508439.01160000003</v>
          </cell>
          <cell r="DK6">
            <v>325357.15928999998</v>
          </cell>
          <cell r="DL6">
            <v>35097.232609999999</v>
          </cell>
          <cell r="DM6">
            <v>22946.770509999998</v>
          </cell>
          <cell r="DN6">
            <v>851.08699999999999</v>
          </cell>
          <cell r="DO6">
            <v>558.23541</v>
          </cell>
          <cell r="DP6">
            <v>100598.554</v>
          </cell>
          <cell r="DQ6">
            <v>52497.355589999999</v>
          </cell>
          <cell r="DR6">
            <v>8001.44</v>
          </cell>
          <cell r="DS6">
            <v>4815.3518300000005</v>
          </cell>
          <cell r="DT6">
            <v>0</v>
          </cell>
          <cell r="DU6">
            <v>0</v>
          </cell>
          <cell r="DV6">
            <v>2</v>
          </cell>
          <cell r="DW6">
            <v>0</v>
          </cell>
          <cell r="DX6">
            <v>11369.742</v>
          </cell>
          <cell r="DY6">
            <v>8527.31</v>
          </cell>
        </row>
        <row r="7">
          <cell r="CX7">
            <v>114952.48695000001</v>
          </cell>
          <cell r="CY7">
            <v>66547.876969999998</v>
          </cell>
          <cell r="CZ7">
            <v>0</v>
          </cell>
          <cell r="DA7">
            <v>0</v>
          </cell>
          <cell r="DB7">
            <v>2770.8325800000002</v>
          </cell>
          <cell r="DC7">
            <v>2425.1244100000004</v>
          </cell>
          <cell r="DD7">
            <v>27761.233840000001</v>
          </cell>
          <cell r="DE7">
            <v>8521.6684800000003</v>
          </cell>
          <cell r="DF7">
            <v>34078.995999999999</v>
          </cell>
          <cell r="DG7">
            <v>5959.3835099999997</v>
          </cell>
          <cell r="DH7">
            <v>0</v>
          </cell>
          <cell r="DI7">
            <v>0</v>
          </cell>
          <cell r="DJ7">
            <v>556966.51300000004</v>
          </cell>
          <cell r="DK7">
            <v>346868.90934000001</v>
          </cell>
          <cell r="DL7">
            <v>45704.96228</v>
          </cell>
          <cell r="DM7">
            <v>28816.89358</v>
          </cell>
          <cell r="DN7">
            <v>943.17899999999997</v>
          </cell>
          <cell r="DO7">
            <v>932.23202000000003</v>
          </cell>
          <cell r="DP7">
            <v>79690.017999999996</v>
          </cell>
          <cell r="DQ7">
            <v>48716.58844</v>
          </cell>
          <cell r="DR7">
            <v>53903.572780000002</v>
          </cell>
          <cell r="DS7">
            <v>43581.712450000006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9349.8880000000008</v>
          </cell>
          <cell r="DY7">
            <v>6011.33</v>
          </cell>
        </row>
        <row r="8">
          <cell r="CX8">
            <v>39437.809580000001</v>
          </cell>
          <cell r="CY8">
            <v>24548.609800000002</v>
          </cell>
          <cell r="CZ8">
            <v>0</v>
          </cell>
          <cell r="DA8">
            <v>0</v>
          </cell>
          <cell r="DB8">
            <v>2515.5</v>
          </cell>
          <cell r="DC8">
            <v>1517.9215800000002</v>
          </cell>
          <cell r="DD8">
            <v>50230.872840000004</v>
          </cell>
          <cell r="DE8">
            <v>25343.062160000001</v>
          </cell>
          <cell r="DF8">
            <v>9994.83</v>
          </cell>
          <cell r="DG8">
            <v>205.2</v>
          </cell>
          <cell r="DH8">
            <v>0</v>
          </cell>
          <cell r="DI8">
            <v>0</v>
          </cell>
          <cell r="DJ8">
            <v>309634.40013000002</v>
          </cell>
          <cell r="DK8">
            <v>222470.94772</v>
          </cell>
          <cell r="DL8">
            <v>57591.720310000004</v>
          </cell>
          <cell r="DM8">
            <v>42408.975180000001</v>
          </cell>
          <cell r="DN8">
            <v>1236.096</v>
          </cell>
          <cell r="DO8">
            <v>592.25</v>
          </cell>
          <cell r="DP8">
            <v>62005.665999999997</v>
          </cell>
          <cell r="DQ8">
            <v>29540.552240000001</v>
          </cell>
          <cell r="DR8">
            <v>230</v>
          </cell>
          <cell r="DS8">
            <v>149.05000000000001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8629.67</v>
          </cell>
          <cell r="DY8">
            <v>6477.8860000000004</v>
          </cell>
        </row>
        <row r="9">
          <cell r="CX9">
            <v>62251.049879999999</v>
          </cell>
          <cell r="CY9">
            <v>34875.550289999999</v>
          </cell>
          <cell r="CZ9">
            <v>0</v>
          </cell>
          <cell r="DA9">
            <v>0</v>
          </cell>
          <cell r="DB9">
            <v>310.74338</v>
          </cell>
          <cell r="DC9">
            <v>310.74338</v>
          </cell>
          <cell r="DD9">
            <v>9713.6428200000009</v>
          </cell>
          <cell r="DE9">
            <v>4788.2609199999997</v>
          </cell>
          <cell r="DF9">
            <v>118439.45441000001</v>
          </cell>
          <cell r="DG9">
            <v>77670.439409999992</v>
          </cell>
          <cell r="DH9">
            <v>0</v>
          </cell>
          <cell r="DI9">
            <v>0</v>
          </cell>
          <cell r="DJ9">
            <v>338412.39053999999</v>
          </cell>
          <cell r="DK9">
            <v>187965.68629000001</v>
          </cell>
          <cell r="DL9">
            <v>47568.907799999994</v>
          </cell>
          <cell r="DM9">
            <v>26548.66041</v>
          </cell>
          <cell r="DN9">
            <v>1290.268</v>
          </cell>
          <cell r="DO9">
            <v>668.59339999999997</v>
          </cell>
          <cell r="DP9">
            <v>62641.632620000004</v>
          </cell>
          <cell r="DQ9">
            <v>39592.109360000002</v>
          </cell>
          <cell r="DR9">
            <v>242.3</v>
          </cell>
          <cell r="DS9">
            <v>154.5</v>
          </cell>
          <cell r="DT9">
            <v>2644.076</v>
          </cell>
          <cell r="DU9">
            <v>1559.5635500000001</v>
          </cell>
          <cell r="DV9">
            <v>0</v>
          </cell>
          <cell r="DW9">
            <v>0</v>
          </cell>
          <cell r="DX9">
            <v>8739.9699999999993</v>
          </cell>
          <cell r="DY9">
            <v>7460.4809999999998</v>
          </cell>
        </row>
        <row r="10">
          <cell r="CX10">
            <v>87895.359650000013</v>
          </cell>
          <cell r="CY10">
            <v>26570.27392</v>
          </cell>
          <cell r="CZ10">
            <v>0</v>
          </cell>
          <cell r="DA10">
            <v>0</v>
          </cell>
          <cell r="DB10">
            <v>7641.4430000000002</v>
          </cell>
          <cell r="DC10">
            <v>2611.1581200000001</v>
          </cell>
          <cell r="DD10">
            <v>92685.88973000001</v>
          </cell>
          <cell r="DE10">
            <v>35608.671759999997</v>
          </cell>
          <cell r="DF10">
            <v>2085.7367300000001</v>
          </cell>
          <cell r="DG10">
            <v>176.14795999999998</v>
          </cell>
          <cell r="DH10">
            <v>0</v>
          </cell>
          <cell r="DI10">
            <v>0</v>
          </cell>
          <cell r="DJ10">
            <v>619023.68903999997</v>
          </cell>
          <cell r="DK10">
            <v>364791.93953000003</v>
          </cell>
          <cell r="DL10">
            <v>41801.719410000005</v>
          </cell>
          <cell r="DM10">
            <v>22865.381880000004</v>
          </cell>
          <cell r="DN10">
            <v>1030.047</v>
          </cell>
          <cell r="DO10">
            <v>446.33618000000001</v>
          </cell>
          <cell r="DP10">
            <v>125160.077</v>
          </cell>
          <cell r="DQ10">
            <v>67466.070630000002</v>
          </cell>
          <cell r="DR10">
            <v>365</v>
          </cell>
          <cell r="DS10">
            <v>201.995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12869.848</v>
          </cell>
          <cell r="DY10">
            <v>9665.884</v>
          </cell>
        </row>
        <row r="11">
          <cell r="CX11">
            <v>114017.65688000001</v>
          </cell>
          <cell r="CY11">
            <v>35000.647079999995</v>
          </cell>
          <cell r="CZ11">
            <v>0</v>
          </cell>
          <cell r="DA11">
            <v>0</v>
          </cell>
          <cell r="DB11">
            <v>3330</v>
          </cell>
          <cell r="DC11">
            <v>1005.82942</v>
          </cell>
          <cell r="DD11">
            <v>33097.571380000001</v>
          </cell>
          <cell r="DE11">
            <v>6216.44812</v>
          </cell>
          <cell r="DF11">
            <v>18616.650000000001</v>
          </cell>
          <cell r="DG11">
            <v>3048.3422300000002</v>
          </cell>
          <cell r="DH11">
            <v>100</v>
          </cell>
          <cell r="DI11">
            <v>100</v>
          </cell>
          <cell r="DJ11">
            <v>405471.85313</v>
          </cell>
          <cell r="DK11">
            <v>261625.72536000001</v>
          </cell>
          <cell r="DL11">
            <v>33462.286599999999</v>
          </cell>
          <cell r="DM11">
            <v>23339.765079999997</v>
          </cell>
          <cell r="DN11">
            <v>276.47300000000001</v>
          </cell>
          <cell r="DO11">
            <v>271.36811</v>
          </cell>
          <cell r="DP11">
            <v>63055.781999999999</v>
          </cell>
          <cell r="DQ11">
            <v>43304.102050000001</v>
          </cell>
          <cell r="DR11">
            <v>5029.3933999999999</v>
          </cell>
          <cell r="DS11">
            <v>2781.3807000000002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9843.5380000000005</v>
          </cell>
          <cell r="DY11">
            <v>7249.77</v>
          </cell>
        </row>
        <row r="12">
          <cell r="CX12">
            <v>121721.21497</v>
          </cell>
          <cell r="CY12">
            <v>25105.085210000001</v>
          </cell>
          <cell r="CZ12">
            <v>0</v>
          </cell>
          <cell r="DA12">
            <v>0</v>
          </cell>
          <cell r="DB12">
            <v>4640.9170000000004</v>
          </cell>
          <cell r="DC12">
            <v>363.01</v>
          </cell>
          <cell r="DD12">
            <v>28839.64243</v>
          </cell>
          <cell r="DE12">
            <v>12832.176310000001</v>
          </cell>
          <cell r="DF12">
            <v>41581.379000000001</v>
          </cell>
          <cell r="DG12">
            <v>21938.057140000001</v>
          </cell>
          <cell r="DH12">
            <v>0</v>
          </cell>
          <cell r="DI12">
            <v>0</v>
          </cell>
          <cell r="DJ12">
            <v>228511.33799999999</v>
          </cell>
          <cell r="DK12">
            <v>141433.33215999999</v>
          </cell>
          <cell r="DL12">
            <v>28411.468000000001</v>
          </cell>
          <cell r="DM12">
            <v>15619.006230000001</v>
          </cell>
          <cell r="DN12">
            <v>254.803</v>
          </cell>
          <cell r="DO12">
            <v>117.30239999999999</v>
          </cell>
          <cell r="DP12">
            <v>48472.563000000002</v>
          </cell>
          <cell r="DQ12">
            <v>23652.131069999999</v>
          </cell>
          <cell r="DR12">
            <v>11094.897999999999</v>
          </cell>
          <cell r="DS12">
            <v>6916.1598500000009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5034.4579999999996</v>
          </cell>
          <cell r="DY12">
            <v>3775.8420000000001</v>
          </cell>
        </row>
        <row r="13">
          <cell r="CX13">
            <v>54539.347689999995</v>
          </cell>
          <cell r="CY13">
            <v>25384.231359999998</v>
          </cell>
          <cell r="CZ13">
            <v>0</v>
          </cell>
          <cell r="DA13">
            <v>0</v>
          </cell>
          <cell r="DB13">
            <v>2681.43</v>
          </cell>
          <cell r="DC13">
            <v>1866.03864</v>
          </cell>
          <cell r="DD13">
            <v>24705.821179999999</v>
          </cell>
          <cell r="DE13">
            <v>11447.819670000001</v>
          </cell>
          <cell r="DF13">
            <v>9428.1365299999998</v>
          </cell>
          <cell r="DG13">
            <v>6605.1468199999999</v>
          </cell>
          <cell r="DH13">
            <v>0</v>
          </cell>
          <cell r="DI13">
            <v>0</v>
          </cell>
          <cell r="DJ13">
            <v>457531.42108999996</v>
          </cell>
          <cell r="DK13">
            <v>285370.12244000001</v>
          </cell>
          <cell r="DL13">
            <v>49185.127999999997</v>
          </cell>
          <cell r="DM13">
            <v>30603.592929999999</v>
          </cell>
          <cell r="DN13">
            <v>731.90700000000004</v>
          </cell>
          <cell r="DO13">
            <v>426.07803999999999</v>
          </cell>
          <cell r="DP13">
            <v>120111.05261</v>
          </cell>
          <cell r="DQ13">
            <v>63041.21979000001</v>
          </cell>
          <cell r="DR13">
            <v>160</v>
          </cell>
          <cell r="DS13">
            <v>117.45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9851.3729999999996</v>
          </cell>
          <cell r="DY13">
            <v>7388.5320000000002</v>
          </cell>
        </row>
        <row r="14">
          <cell r="CX14">
            <v>116230.78168</v>
          </cell>
          <cell r="CY14">
            <v>79157.760819999996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161947.98858999999</v>
          </cell>
          <cell r="DE14">
            <v>33201.040130000001</v>
          </cell>
          <cell r="DF14">
            <v>30884.86</v>
          </cell>
          <cell r="DG14">
            <v>21980.180179999999</v>
          </cell>
          <cell r="DH14">
            <v>1400</v>
          </cell>
          <cell r="DI14">
            <v>0</v>
          </cell>
          <cell r="DJ14">
            <v>818857.56197999988</v>
          </cell>
          <cell r="DK14">
            <v>543279.15360000008</v>
          </cell>
          <cell r="DL14">
            <v>35405.103350000005</v>
          </cell>
          <cell r="DM14">
            <v>22102.326399999998</v>
          </cell>
          <cell r="DN14">
            <v>1084.22</v>
          </cell>
          <cell r="DO14">
            <v>1084.0575200000001</v>
          </cell>
          <cell r="DP14">
            <v>274093.54824000003</v>
          </cell>
          <cell r="DQ14">
            <v>150772.74680000002</v>
          </cell>
          <cell r="DR14">
            <v>17925.079949999999</v>
          </cell>
          <cell r="DS14">
            <v>6857.183109999999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37118.769</v>
          </cell>
          <cell r="DY14">
            <v>27839.079000000002</v>
          </cell>
        </row>
        <row r="15">
          <cell r="CX15">
            <v>54233.630389999998</v>
          </cell>
          <cell r="CY15">
            <v>26964.487969999998</v>
          </cell>
          <cell r="CZ15">
            <v>0</v>
          </cell>
          <cell r="DA15">
            <v>0</v>
          </cell>
          <cell r="DB15">
            <v>1337.5</v>
          </cell>
          <cell r="DC15">
            <v>40.130879999999998</v>
          </cell>
          <cell r="DD15">
            <v>14063.672</v>
          </cell>
          <cell r="DE15">
            <v>8776.3987699999998</v>
          </cell>
          <cell r="DF15">
            <v>2686.6556</v>
          </cell>
          <cell r="DG15">
            <v>1884.79764</v>
          </cell>
          <cell r="DH15">
            <v>0</v>
          </cell>
          <cell r="DI15">
            <v>0</v>
          </cell>
          <cell r="DJ15">
            <v>338497.87077000004</v>
          </cell>
          <cell r="DK15">
            <v>213968.86336999998</v>
          </cell>
          <cell r="DL15">
            <v>32977.302100000001</v>
          </cell>
          <cell r="DM15">
            <v>23105.556990000001</v>
          </cell>
          <cell r="DN15">
            <v>1984.0619999999999</v>
          </cell>
          <cell r="DO15">
            <v>787.34299999999996</v>
          </cell>
          <cell r="DP15">
            <v>104823.144</v>
          </cell>
          <cell r="DQ15">
            <v>51860.248780000002</v>
          </cell>
          <cell r="DR15">
            <v>10524.294089999999</v>
          </cell>
          <cell r="DS15">
            <v>7592.2394699999995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11008.647000000001</v>
          </cell>
          <cell r="DY15">
            <v>8256.4840000000004</v>
          </cell>
        </row>
        <row r="16">
          <cell r="CX16">
            <v>51961.442779999998</v>
          </cell>
          <cell r="CY16">
            <v>26225.135849999999</v>
          </cell>
          <cell r="CZ16">
            <v>0</v>
          </cell>
          <cell r="DA16">
            <v>0</v>
          </cell>
          <cell r="DB16">
            <v>570</v>
          </cell>
          <cell r="DC16">
            <v>381.09881000000001</v>
          </cell>
          <cell r="DD16">
            <v>16486.755880000001</v>
          </cell>
          <cell r="DE16">
            <v>2228.45838</v>
          </cell>
          <cell r="DF16">
            <v>8625.6139999999996</v>
          </cell>
          <cell r="DG16">
            <v>1164.7309399999999</v>
          </cell>
          <cell r="DH16">
            <v>0</v>
          </cell>
          <cell r="DI16">
            <v>0</v>
          </cell>
          <cell r="DJ16">
            <v>305454.14199999999</v>
          </cell>
          <cell r="DK16">
            <v>188724.68839</v>
          </cell>
          <cell r="DL16">
            <v>38503.542000000001</v>
          </cell>
          <cell r="DM16">
            <v>24292.058689999998</v>
          </cell>
          <cell r="DN16">
            <v>596.28300000000002</v>
          </cell>
          <cell r="DO16">
            <v>594.33181000000002</v>
          </cell>
          <cell r="DP16">
            <v>58604.917999999998</v>
          </cell>
          <cell r="DQ16">
            <v>39216.437600000005</v>
          </cell>
          <cell r="DR16">
            <v>310.13</v>
          </cell>
          <cell r="DS16">
            <v>202.04499999999999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6767.8389999999999</v>
          </cell>
          <cell r="DY16">
            <v>5075.8819999999996</v>
          </cell>
        </row>
        <row r="17">
          <cell r="CX17">
            <v>84885.546419999999</v>
          </cell>
          <cell r="CY17">
            <v>35692.311529999999</v>
          </cell>
          <cell r="CZ17">
            <v>0</v>
          </cell>
          <cell r="DA17">
            <v>0</v>
          </cell>
          <cell r="DB17">
            <v>260</v>
          </cell>
          <cell r="DC17">
            <v>176.733</v>
          </cell>
          <cell r="DD17">
            <v>68805.310469999997</v>
          </cell>
          <cell r="DE17">
            <v>17035.701440000001</v>
          </cell>
          <cell r="DF17">
            <v>19060.464</v>
          </cell>
          <cell r="DG17">
            <v>7222.0300999999999</v>
          </cell>
          <cell r="DH17">
            <v>0</v>
          </cell>
          <cell r="DI17">
            <v>0</v>
          </cell>
          <cell r="DJ17">
            <v>356585.83814000001</v>
          </cell>
          <cell r="DK17">
            <v>219789.69469999999</v>
          </cell>
          <cell r="DL17">
            <v>30222.428</v>
          </cell>
          <cell r="DM17">
            <v>19757.068319999998</v>
          </cell>
          <cell r="DN17">
            <v>271.05500000000001</v>
          </cell>
          <cell r="DO17">
            <v>269.85000000000002</v>
          </cell>
          <cell r="DP17">
            <v>47523.27</v>
          </cell>
          <cell r="DQ17">
            <v>30756.48402</v>
          </cell>
          <cell r="DR17">
            <v>186</v>
          </cell>
          <cell r="DS17">
            <v>126.6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7227.5860000000002</v>
          </cell>
          <cell r="DY17">
            <v>5420.6909999999998</v>
          </cell>
        </row>
        <row r="18">
          <cell r="CX18">
            <v>90330.203740000012</v>
          </cell>
          <cell r="CY18">
            <v>57851.076489999999</v>
          </cell>
          <cell r="CZ18">
            <v>0</v>
          </cell>
          <cell r="DA18">
            <v>0</v>
          </cell>
          <cell r="DB18">
            <v>6667.1844000000001</v>
          </cell>
          <cell r="DC18">
            <v>4484.9506200000005</v>
          </cell>
          <cell r="DD18">
            <v>17463.43118</v>
          </cell>
          <cell r="DE18">
            <v>4392.9826099999991</v>
          </cell>
          <cell r="DF18">
            <v>1700</v>
          </cell>
          <cell r="DG18">
            <v>250</v>
          </cell>
          <cell r="DH18">
            <v>0</v>
          </cell>
          <cell r="DI18">
            <v>0</v>
          </cell>
          <cell r="DJ18">
            <v>596916.0231300001</v>
          </cell>
          <cell r="DK18">
            <v>340233.82848999993</v>
          </cell>
          <cell r="DL18">
            <v>52614.385419999999</v>
          </cell>
          <cell r="DM18">
            <v>30542.678339999999</v>
          </cell>
          <cell r="DN18">
            <v>1030.047</v>
          </cell>
          <cell r="DO18">
            <v>0</v>
          </cell>
          <cell r="DP18">
            <v>98800.525999999998</v>
          </cell>
          <cell r="DQ18">
            <v>53529.543559999998</v>
          </cell>
          <cell r="DR18">
            <v>100</v>
          </cell>
          <cell r="DS18">
            <v>49.51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10928.992</v>
          </cell>
          <cell r="DY18">
            <v>7770.7460000000001</v>
          </cell>
        </row>
        <row r="19">
          <cell r="CX19">
            <v>117549.13070000001</v>
          </cell>
          <cell r="CY19">
            <v>56397.96127</v>
          </cell>
          <cell r="CZ19">
            <v>0</v>
          </cell>
          <cell r="DA19">
            <v>0</v>
          </cell>
          <cell r="DB19">
            <v>240</v>
          </cell>
          <cell r="DC19">
            <v>240</v>
          </cell>
          <cell r="DD19">
            <v>39317.926659999997</v>
          </cell>
          <cell r="DE19">
            <v>22646.613970000002</v>
          </cell>
          <cell r="DF19">
            <v>3585.9548</v>
          </cell>
          <cell r="DG19">
            <v>857</v>
          </cell>
          <cell r="DH19">
            <v>0</v>
          </cell>
          <cell r="DI19">
            <v>0</v>
          </cell>
          <cell r="DJ19">
            <v>802400.86661000003</v>
          </cell>
          <cell r="DK19">
            <v>467956.00538000005</v>
          </cell>
          <cell r="DL19">
            <v>61957.201359999999</v>
          </cell>
          <cell r="DM19">
            <v>41942.029419999999</v>
          </cell>
          <cell r="DN19">
            <v>1458.204</v>
          </cell>
          <cell r="DO19">
            <v>1458.1958400000001</v>
          </cell>
          <cell r="DP19">
            <v>149559.59047999998</v>
          </cell>
          <cell r="DQ19">
            <v>98084.736100000009</v>
          </cell>
          <cell r="DR19">
            <v>4577</v>
          </cell>
          <cell r="DS19">
            <v>4484.6950700000007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18190.701000000001</v>
          </cell>
          <cell r="DY19">
            <v>13879.293</v>
          </cell>
        </row>
        <row r="20">
          <cell r="CX20">
            <v>134617.59685</v>
          </cell>
          <cell r="CY20">
            <v>40729.052010000007</v>
          </cell>
          <cell r="CZ20">
            <v>0</v>
          </cell>
          <cell r="DA20">
            <v>0</v>
          </cell>
          <cell r="DB20">
            <v>5892.192</v>
          </cell>
          <cell r="DC20">
            <v>1162.0979499999999</v>
          </cell>
          <cell r="DD20">
            <v>51057.084999999999</v>
          </cell>
          <cell r="DE20">
            <v>35845.680909999995</v>
          </cell>
          <cell r="DF20">
            <v>17632.36665</v>
          </cell>
          <cell r="DG20">
            <v>4650.2959099999998</v>
          </cell>
          <cell r="DH20">
            <v>0</v>
          </cell>
          <cell r="DI20">
            <v>0</v>
          </cell>
          <cell r="DJ20">
            <v>797053.39980000001</v>
          </cell>
          <cell r="DK20">
            <v>425097.43078</v>
          </cell>
          <cell r="DL20">
            <v>20532.873</v>
          </cell>
          <cell r="DM20">
            <v>10635.945549999999</v>
          </cell>
          <cell r="DN20">
            <v>223.267</v>
          </cell>
          <cell r="DO20">
            <v>209.87926000000002</v>
          </cell>
          <cell r="DP20">
            <v>125054.92156</v>
          </cell>
          <cell r="DQ20">
            <v>74422.571949999998</v>
          </cell>
          <cell r="DR20">
            <v>24680.585999999999</v>
          </cell>
          <cell r="DS20">
            <v>115.1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15349.371999999999</v>
          </cell>
          <cell r="DY20">
            <v>11512.027</v>
          </cell>
        </row>
        <row r="21">
          <cell r="CX21">
            <v>34632.594760000007</v>
          </cell>
          <cell r="CY21">
            <v>24320.527659999996</v>
          </cell>
          <cell r="CZ21">
            <v>0</v>
          </cell>
          <cell r="DA21">
            <v>0</v>
          </cell>
          <cell r="DB21">
            <v>2660.2539999999999</v>
          </cell>
          <cell r="DC21">
            <v>1807.04519</v>
          </cell>
          <cell r="DD21">
            <v>10641.555420000001</v>
          </cell>
          <cell r="DE21">
            <v>6473.4036699999997</v>
          </cell>
          <cell r="DF21">
            <v>2836.1332400000001</v>
          </cell>
          <cell r="DG21">
            <v>2802.9834799999999</v>
          </cell>
          <cell r="DH21">
            <v>0</v>
          </cell>
          <cell r="DI21">
            <v>0</v>
          </cell>
          <cell r="DJ21">
            <v>312116.89913999999</v>
          </cell>
          <cell r="DK21">
            <v>208442.65373999998</v>
          </cell>
          <cell r="DL21">
            <v>42866.203000000001</v>
          </cell>
          <cell r="DM21">
            <v>28476.704399999999</v>
          </cell>
          <cell r="DN21">
            <v>146.459</v>
          </cell>
          <cell r="DO21">
            <v>139.68415999999999</v>
          </cell>
          <cell r="DP21">
            <v>72427.926999999996</v>
          </cell>
          <cell r="DQ21">
            <v>45275.012260000003</v>
          </cell>
          <cell r="DR21">
            <v>140</v>
          </cell>
          <cell r="DS21">
            <v>134.82599999999999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6577.4889999999996</v>
          </cell>
          <cell r="DY21">
            <v>5610.9480000000003</v>
          </cell>
        </row>
        <row r="22">
          <cell r="CX22">
            <v>76922.316289999988</v>
          </cell>
          <cell r="CY22">
            <v>49197.127629999995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62925.186369999996</v>
          </cell>
          <cell r="DE22">
            <v>38612.75518</v>
          </cell>
          <cell r="DF22">
            <v>941.8</v>
          </cell>
          <cell r="DG22">
            <v>747.63231000000007</v>
          </cell>
          <cell r="DH22">
            <v>0</v>
          </cell>
          <cell r="DI22">
            <v>0</v>
          </cell>
          <cell r="DJ22">
            <v>563452.92851999996</v>
          </cell>
          <cell r="DK22">
            <v>372317.86500999995</v>
          </cell>
          <cell r="DL22">
            <v>41250.236790000003</v>
          </cell>
          <cell r="DM22">
            <v>25586.970719999998</v>
          </cell>
          <cell r="DN22">
            <v>542.11</v>
          </cell>
          <cell r="DO22">
            <v>262.73500000000001</v>
          </cell>
          <cell r="DP22">
            <v>78451.991999999998</v>
          </cell>
          <cell r="DQ22">
            <v>47713.098039999997</v>
          </cell>
          <cell r="DR22">
            <v>22819.996800000001</v>
          </cell>
          <cell r="DS22">
            <v>14609.305859999999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10218.106</v>
          </cell>
          <cell r="DY22">
            <v>7877.2420000000002</v>
          </cell>
        </row>
        <row r="23">
          <cell r="CX23">
            <v>83233.570110000001</v>
          </cell>
          <cell r="CY23">
            <v>28145.628100000002</v>
          </cell>
          <cell r="CZ23">
            <v>0</v>
          </cell>
          <cell r="DA23">
            <v>0</v>
          </cell>
          <cell r="DB23">
            <v>3247.3580000000002</v>
          </cell>
          <cell r="DC23">
            <v>2126.3450200000002</v>
          </cell>
          <cell r="DD23">
            <v>50231.420060000004</v>
          </cell>
          <cell r="DE23">
            <v>39368.223920000004</v>
          </cell>
          <cell r="DF23">
            <v>36208.785990000004</v>
          </cell>
          <cell r="DG23">
            <v>19081.020710000001</v>
          </cell>
          <cell r="DH23">
            <v>0</v>
          </cell>
          <cell r="DI23">
            <v>0</v>
          </cell>
          <cell r="DJ23">
            <v>658680.48750000005</v>
          </cell>
          <cell r="DK23">
            <v>439196.80012000009</v>
          </cell>
          <cell r="DL23">
            <v>55460.93765</v>
          </cell>
          <cell r="DM23">
            <v>30941.119939999997</v>
          </cell>
          <cell r="DN23">
            <v>813.16600000000005</v>
          </cell>
          <cell r="DO23">
            <v>635</v>
          </cell>
          <cell r="DP23">
            <v>135133.86434</v>
          </cell>
          <cell r="DQ23">
            <v>87165.413220000002</v>
          </cell>
          <cell r="DR23">
            <v>1826.203</v>
          </cell>
          <cell r="DS23">
            <v>237.93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20275.838</v>
          </cell>
          <cell r="DY23">
            <v>15131.929</v>
          </cell>
        </row>
        <row r="24">
          <cell r="CX24">
            <v>77069.38854</v>
          </cell>
          <cell r="CY24">
            <v>40064.160560000004</v>
          </cell>
          <cell r="CZ24">
            <v>0</v>
          </cell>
          <cell r="DA24">
            <v>0</v>
          </cell>
          <cell r="DB24">
            <v>3425.0515499999997</v>
          </cell>
          <cell r="DC24">
            <v>2088.94623</v>
          </cell>
          <cell r="DD24">
            <v>100493.83941</v>
          </cell>
          <cell r="DE24">
            <v>20970.373729999999</v>
          </cell>
          <cell r="DF24">
            <v>58058.863789999996</v>
          </cell>
          <cell r="DG24">
            <v>31249.026610000001</v>
          </cell>
          <cell r="DH24">
            <v>598</v>
          </cell>
          <cell r="DI24">
            <v>0</v>
          </cell>
          <cell r="DJ24">
            <v>572518.24719999998</v>
          </cell>
          <cell r="DK24">
            <v>369985.39181</v>
          </cell>
          <cell r="DL24">
            <v>83767.542600000001</v>
          </cell>
          <cell r="DM24">
            <v>31976.770619999996</v>
          </cell>
          <cell r="DN24">
            <v>352.31400000000002</v>
          </cell>
          <cell r="DO24">
            <v>338.64</v>
          </cell>
          <cell r="DP24">
            <v>84603.046000000002</v>
          </cell>
          <cell r="DQ24">
            <v>57896.327899999997</v>
          </cell>
          <cell r="DR24">
            <v>719</v>
          </cell>
          <cell r="DS24">
            <v>523.28399999999999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10228.91</v>
          </cell>
          <cell r="DY24">
            <v>7671.6809999999996</v>
          </cell>
        </row>
        <row r="25">
          <cell r="CX25">
            <v>70411.658650000012</v>
          </cell>
          <cell r="CY25">
            <v>45374.389759999998</v>
          </cell>
          <cell r="CZ25">
            <v>0</v>
          </cell>
          <cell r="DA25">
            <v>0</v>
          </cell>
          <cell r="DB25">
            <v>4497</v>
          </cell>
          <cell r="DC25">
            <v>550.197</v>
          </cell>
          <cell r="DD25">
            <v>59687.956409999999</v>
          </cell>
          <cell r="DE25">
            <v>3633.5144799999998</v>
          </cell>
          <cell r="DF25">
            <v>54260.059329999996</v>
          </cell>
          <cell r="DG25">
            <v>15122.450989999999</v>
          </cell>
          <cell r="DH25">
            <v>0</v>
          </cell>
          <cell r="DI25">
            <v>0</v>
          </cell>
          <cell r="DJ25">
            <v>474753.40031</v>
          </cell>
          <cell r="DK25">
            <v>302794.64743999997</v>
          </cell>
          <cell r="DL25">
            <v>27509.352010000002</v>
          </cell>
          <cell r="DM25">
            <v>16418.04334</v>
          </cell>
          <cell r="DN25">
            <v>574.61400000000003</v>
          </cell>
          <cell r="DO25">
            <v>573.70793999999989</v>
          </cell>
          <cell r="DP25">
            <v>77737.597999999998</v>
          </cell>
          <cell r="DQ25">
            <v>48378.152259999995</v>
          </cell>
          <cell r="DR25">
            <v>15839.141</v>
          </cell>
          <cell r="DS25">
            <v>6370.0405099999998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9894.7579999999998</v>
          </cell>
          <cell r="DY25">
            <v>7921.0720000000001</v>
          </cell>
        </row>
        <row r="26">
          <cell r="CX26">
            <v>68381.558039999989</v>
          </cell>
          <cell r="CY26">
            <v>40657.180049999995</v>
          </cell>
          <cell r="CZ26">
            <v>0</v>
          </cell>
          <cell r="DA26">
            <v>0</v>
          </cell>
          <cell r="DB26">
            <v>995</v>
          </cell>
          <cell r="DC26">
            <v>142.80000000000001</v>
          </cell>
          <cell r="DD26">
            <v>13890.665999999999</v>
          </cell>
          <cell r="DE26">
            <v>3678.7815299999997</v>
          </cell>
          <cell r="DF26">
            <v>3974.25</v>
          </cell>
          <cell r="DG26">
            <v>1645.576</v>
          </cell>
          <cell r="DH26">
            <v>0</v>
          </cell>
          <cell r="DI26">
            <v>0</v>
          </cell>
          <cell r="DJ26">
            <v>678549.25295999995</v>
          </cell>
          <cell r="DK26">
            <v>451575.43959000002</v>
          </cell>
          <cell r="DL26">
            <v>32484.097000000002</v>
          </cell>
          <cell r="DM26">
            <v>19484.863759999997</v>
          </cell>
          <cell r="DN26">
            <v>1301.1030000000001</v>
          </cell>
          <cell r="DO26">
            <v>627.81978000000004</v>
          </cell>
          <cell r="DP26">
            <v>156001.16</v>
          </cell>
          <cell r="DQ26">
            <v>87769.045900000012</v>
          </cell>
          <cell r="DR26">
            <v>235</v>
          </cell>
          <cell r="DS26">
            <v>55.32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13895.984</v>
          </cell>
          <cell r="DY26">
            <v>3073.8249999999998</v>
          </cell>
        </row>
        <row r="27">
          <cell r="CX27">
            <v>95382.090670000005</v>
          </cell>
          <cell r="CY27">
            <v>33687.74394</v>
          </cell>
          <cell r="CZ27">
            <v>0</v>
          </cell>
          <cell r="DA27">
            <v>0</v>
          </cell>
          <cell r="DB27">
            <v>770.82</v>
          </cell>
          <cell r="DC27">
            <v>398.9</v>
          </cell>
          <cell r="DD27">
            <v>21039.831149999998</v>
          </cell>
          <cell r="DE27">
            <v>6857.9450999999999</v>
          </cell>
          <cell r="DF27">
            <v>6144.1540000000005</v>
          </cell>
          <cell r="DG27">
            <v>1080.56152</v>
          </cell>
          <cell r="DH27">
            <v>0</v>
          </cell>
          <cell r="DI27">
            <v>0</v>
          </cell>
          <cell r="DJ27">
            <v>298018.19359000004</v>
          </cell>
          <cell r="DK27">
            <v>170065.81607999999</v>
          </cell>
          <cell r="DL27">
            <v>42395.86131</v>
          </cell>
          <cell r="DM27">
            <v>26793.458939999997</v>
          </cell>
          <cell r="DN27">
            <v>515.024</v>
          </cell>
          <cell r="DO27">
            <v>240.51349999999999</v>
          </cell>
          <cell r="DP27">
            <v>64990.129000000001</v>
          </cell>
          <cell r="DQ27">
            <v>30196.881959999999</v>
          </cell>
          <cell r="DR27">
            <v>330</v>
          </cell>
          <cell r="DS27">
            <v>148.56649999999999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9996.2209999999995</v>
          </cell>
          <cell r="DY27">
            <v>5754.5609999999997</v>
          </cell>
        </row>
        <row r="28">
          <cell r="CX28">
            <v>62129.537469999996</v>
          </cell>
          <cell r="CY28">
            <v>28511.467290000001</v>
          </cell>
          <cell r="CZ28">
            <v>0</v>
          </cell>
          <cell r="DA28">
            <v>0</v>
          </cell>
          <cell r="DB28">
            <v>3439.98</v>
          </cell>
          <cell r="DC28">
            <v>2628.0161600000001</v>
          </cell>
          <cell r="DD28">
            <v>82968.365000000005</v>
          </cell>
          <cell r="DE28">
            <v>26890.060359999999</v>
          </cell>
          <cell r="DF28">
            <v>39609.495999999999</v>
          </cell>
          <cell r="DG28">
            <v>7740.9564400000008</v>
          </cell>
          <cell r="DH28">
            <v>124</v>
          </cell>
          <cell r="DI28">
            <v>0</v>
          </cell>
          <cell r="DJ28">
            <v>516562.01299999998</v>
          </cell>
          <cell r="DK28">
            <v>328231.03652000002</v>
          </cell>
          <cell r="DL28">
            <v>44866.202400000002</v>
          </cell>
          <cell r="DM28">
            <v>28406.87314</v>
          </cell>
          <cell r="DN28">
            <v>596.28300000000002</v>
          </cell>
          <cell r="DO28">
            <v>475.84457000000003</v>
          </cell>
          <cell r="DP28">
            <v>101427.38499999999</v>
          </cell>
          <cell r="DQ28">
            <v>63171.113720000001</v>
          </cell>
          <cell r="DR28">
            <v>113295.32279999999</v>
          </cell>
          <cell r="DS28">
            <v>43156.049610000002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32378.030999999999</v>
          </cell>
          <cell r="DY28">
            <v>24158.931</v>
          </cell>
        </row>
        <row r="29">
          <cell r="CX29">
            <v>54938.401429999998</v>
          </cell>
          <cell r="CY29">
            <v>30653.629649999999</v>
          </cell>
          <cell r="CZ29">
            <v>0</v>
          </cell>
          <cell r="DA29">
            <v>0</v>
          </cell>
          <cell r="DB29">
            <v>1507.6279999999999</v>
          </cell>
          <cell r="DC29">
            <v>812.27195999999992</v>
          </cell>
          <cell r="DD29">
            <v>16915.441999999999</v>
          </cell>
          <cell r="DE29">
            <v>12128.48955</v>
          </cell>
          <cell r="DF29">
            <v>12719.173000000001</v>
          </cell>
          <cell r="DG29">
            <v>2963.6385900000005</v>
          </cell>
          <cell r="DH29">
            <v>0</v>
          </cell>
          <cell r="DI29">
            <v>0</v>
          </cell>
          <cell r="DJ29">
            <v>258703.652</v>
          </cell>
          <cell r="DK29">
            <v>165180.9326</v>
          </cell>
          <cell r="DL29">
            <v>43572.677000000003</v>
          </cell>
          <cell r="DM29">
            <v>27664.32475</v>
          </cell>
          <cell r="DN29">
            <v>325.22699999999998</v>
          </cell>
          <cell r="DO29">
            <v>119.79539</v>
          </cell>
          <cell r="DP29">
            <v>57877.561000000002</v>
          </cell>
          <cell r="DQ29">
            <v>34993.241710000002</v>
          </cell>
          <cell r="DR29">
            <v>20</v>
          </cell>
          <cell r="DS29">
            <v>20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11409.912</v>
          </cell>
          <cell r="DY29">
            <v>7215.2123100000008</v>
          </cell>
        </row>
        <row r="30">
          <cell r="CX30">
            <v>75712.000069999995</v>
          </cell>
          <cell r="CY30">
            <v>32043.910250000001</v>
          </cell>
          <cell r="CZ30">
            <v>0</v>
          </cell>
          <cell r="DA30">
            <v>0</v>
          </cell>
          <cell r="DB30">
            <v>275.98</v>
          </cell>
          <cell r="DC30">
            <v>85.492279999999994</v>
          </cell>
          <cell r="DD30">
            <v>10350.945900000001</v>
          </cell>
          <cell r="DE30">
            <v>2121.5719900000004</v>
          </cell>
          <cell r="DF30">
            <v>2712</v>
          </cell>
          <cell r="DG30">
            <v>87.546720000000008</v>
          </cell>
          <cell r="DH30">
            <v>0</v>
          </cell>
          <cell r="DI30">
            <v>0</v>
          </cell>
          <cell r="DJ30">
            <v>229686.02343</v>
          </cell>
          <cell r="DK30">
            <v>136525.18844</v>
          </cell>
          <cell r="DL30">
            <v>41031.987639999999</v>
          </cell>
          <cell r="DM30">
            <v>27274.116140000002</v>
          </cell>
          <cell r="DN30">
            <v>162.71</v>
          </cell>
          <cell r="DO30">
            <v>151.30950000000001</v>
          </cell>
          <cell r="DP30">
            <v>57228.014000000003</v>
          </cell>
          <cell r="DQ30">
            <v>30773.112049999996</v>
          </cell>
          <cell r="DR30">
            <v>430</v>
          </cell>
          <cell r="DS30">
            <v>297.02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5609.69</v>
          </cell>
          <cell r="DY30">
            <v>4289.4189999999999</v>
          </cell>
        </row>
        <row r="31">
          <cell r="CX31">
            <v>67017.457920000001</v>
          </cell>
          <cell r="CY31">
            <v>29700.175310000002</v>
          </cell>
          <cell r="CZ31">
            <v>0</v>
          </cell>
          <cell r="DA31">
            <v>0</v>
          </cell>
          <cell r="DB31">
            <v>11747</v>
          </cell>
          <cell r="DC31">
            <v>3377.0750400000002</v>
          </cell>
          <cell r="DD31">
            <v>40644.114999999998</v>
          </cell>
          <cell r="DE31">
            <v>7938.7066000000004</v>
          </cell>
          <cell r="DF31">
            <v>57608.044600000001</v>
          </cell>
          <cell r="DG31">
            <v>42975.031430000003</v>
          </cell>
          <cell r="DH31">
            <v>0</v>
          </cell>
          <cell r="DI31">
            <v>0</v>
          </cell>
          <cell r="DJ31">
            <v>322551.66086</v>
          </cell>
          <cell r="DK31">
            <v>210820.70975000001</v>
          </cell>
          <cell r="DL31">
            <v>39752.928</v>
          </cell>
          <cell r="DM31">
            <v>25892.275310000001</v>
          </cell>
          <cell r="DN31">
            <v>363.14800000000002</v>
          </cell>
          <cell r="DO31">
            <v>218.98839000000001</v>
          </cell>
          <cell r="DP31">
            <v>60839.810789999996</v>
          </cell>
          <cell r="DQ31">
            <v>36867.808939999995</v>
          </cell>
          <cell r="DR31">
            <v>312</v>
          </cell>
          <cell r="DS31">
            <v>236.14400000000001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6523.9269999999997</v>
          </cell>
          <cell r="DY31">
            <v>5481.5940000000001</v>
          </cell>
        </row>
        <row r="32">
          <cell r="CX32">
            <v>321486.85469999997</v>
          </cell>
          <cell r="CY32">
            <v>213461.49431000001</v>
          </cell>
          <cell r="CZ32">
            <v>0</v>
          </cell>
          <cell r="DA32">
            <v>0</v>
          </cell>
          <cell r="DB32">
            <v>20096.436000000002</v>
          </cell>
          <cell r="DC32">
            <v>11484.51943</v>
          </cell>
          <cell r="DD32">
            <v>161359.38860000001</v>
          </cell>
          <cell r="DE32">
            <v>80231.550269999992</v>
          </cell>
          <cell r="DF32">
            <v>349479.95819999999</v>
          </cell>
          <cell r="DG32">
            <v>205805.88085999998</v>
          </cell>
          <cell r="DH32">
            <v>1126468.01</v>
          </cell>
          <cell r="DI32">
            <v>579941.62225999997</v>
          </cell>
          <cell r="DJ32">
            <v>1798859.0007700003</v>
          </cell>
          <cell r="DK32">
            <v>1086567.9068400001</v>
          </cell>
          <cell r="DL32">
            <v>146083.43672</v>
          </cell>
          <cell r="DM32">
            <v>98513.370460000006</v>
          </cell>
          <cell r="DN32">
            <v>1897.386</v>
          </cell>
          <cell r="DO32">
            <v>587.62495999999999</v>
          </cell>
          <cell r="DP32">
            <v>597189.70636000007</v>
          </cell>
          <cell r="DQ32">
            <v>322695.18885999999</v>
          </cell>
          <cell r="DR32">
            <v>140514.22506</v>
          </cell>
          <cell r="DS32">
            <v>90478.000060000006</v>
          </cell>
          <cell r="DT32">
            <v>6398.8819999999996</v>
          </cell>
          <cell r="DU32">
            <v>4107.8541400000004</v>
          </cell>
          <cell r="DV32">
            <v>7403.4603099999995</v>
          </cell>
          <cell r="DW32">
            <v>1452.1146699999999</v>
          </cell>
          <cell r="DX32">
            <v>0</v>
          </cell>
          <cell r="DY32">
            <v>0</v>
          </cell>
        </row>
        <row r="33">
          <cell r="CX33">
            <v>1138746.8765799999</v>
          </cell>
          <cell r="CY33">
            <v>513846.03459000005</v>
          </cell>
          <cell r="CZ33">
            <v>0</v>
          </cell>
          <cell r="DA33">
            <v>0</v>
          </cell>
          <cell r="DB33">
            <v>99063.526030000008</v>
          </cell>
          <cell r="DC33">
            <v>60878.171350000004</v>
          </cell>
          <cell r="DD33">
            <v>3102412.91701</v>
          </cell>
          <cell r="DE33">
            <v>1008489.2065700002</v>
          </cell>
          <cell r="DF33">
            <v>2953406.8307000003</v>
          </cell>
          <cell r="DG33">
            <v>744555.69860999985</v>
          </cell>
          <cell r="DH33">
            <v>572.66667000000007</v>
          </cell>
          <cell r="DI33">
            <v>8.2196400000000001</v>
          </cell>
          <cell r="DJ33">
            <v>8935252.4718000013</v>
          </cell>
          <cell r="DK33">
            <v>5518717.9383899998</v>
          </cell>
          <cell r="DL33">
            <v>421573.67572000006</v>
          </cell>
          <cell r="DM33">
            <v>234158.32633000001</v>
          </cell>
          <cell r="DN33">
            <v>10842.204</v>
          </cell>
          <cell r="DO33">
            <v>7781.8593300000002</v>
          </cell>
          <cell r="DP33">
            <v>2879492.0846599997</v>
          </cell>
          <cell r="DQ33">
            <v>1576028.9234000002</v>
          </cell>
          <cell r="DR33">
            <v>250452.50580000001</v>
          </cell>
          <cell r="DS33">
            <v>116754.98183999999</v>
          </cell>
          <cell r="DT33">
            <v>12578.6</v>
          </cell>
          <cell r="DU33">
            <v>8408.7000000000007</v>
          </cell>
          <cell r="DV33">
            <v>159659.95663999999</v>
          </cell>
          <cell r="DW33">
            <v>81428.90741</v>
          </cell>
          <cell r="DX33">
            <v>0</v>
          </cell>
          <cell r="DY33">
            <v>0</v>
          </cell>
        </row>
        <row r="34">
          <cell r="CX34">
            <v>176098.91203000001</v>
          </cell>
          <cell r="CY34">
            <v>69467.891180000006</v>
          </cell>
          <cell r="CZ34">
            <v>2.8</v>
          </cell>
          <cell r="DA34">
            <v>2.8</v>
          </cell>
          <cell r="DB34">
            <v>39475.807000000001</v>
          </cell>
          <cell r="DC34">
            <v>18890.655559999999</v>
          </cell>
          <cell r="DD34">
            <v>180689.68483000001</v>
          </cell>
          <cell r="DE34">
            <v>96661.331510000004</v>
          </cell>
          <cell r="DF34">
            <v>216578.16008999996</v>
          </cell>
          <cell r="DG34">
            <v>67560.984570000001</v>
          </cell>
          <cell r="DH34">
            <v>696.01880000000006</v>
          </cell>
          <cell r="DI34">
            <v>0</v>
          </cell>
          <cell r="DJ34">
            <v>913038.96646000003</v>
          </cell>
          <cell r="DK34">
            <v>576211.24074000004</v>
          </cell>
          <cell r="DL34">
            <v>96939.647420000008</v>
          </cell>
          <cell r="DM34">
            <v>65232.019540000001</v>
          </cell>
          <cell r="DN34">
            <v>2005.731</v>
          </cell>
          <cell r="DO34">
            <v>420.30571999999995</v>
          </cell>
          <cell r="DP34">
            <v>244217.53120000003</v>
          </cell>
          <cell r="DQ34">
            <v>149354.25379999998</v>
          </cell>
          <cell r="DR34">
            <v>36293.267999999996</v>
          </cell>
          <cell r="DS34">
            <v>17650.922850000003</v>
          </cell>
          <cell r="DT34">
            <v>1944.075</v>
          </cell>
          <cell r="DU34">
            <v>1519.2669900000001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21144.990020000001</v>
          </cell>
          <cell r="CY35">
            <v>15381.180900000001</v>
          </cell>
          <cell r="CZ35">
            <v>0</v>
          </cell>
          <cell r="DA35">
            <v>0</v>
          </cell>
          <cell r="DB35">
            <v>9011.7579999999998</v>
          </cell>
          <cell r="DC35">
            <v>5349.6789900000003</v>
          </cell>
          <cell r="DD35">
            <v>82060.345000000001</v>
          </cell>
          <cell r="DE35">
            <v>54125.92583</v>
          </cell>
          <cell r="DF35">
            <v>45753.957490000001</v>
          </cell>
          <cell r="DG35">
            <v>18418.221859999998</v>
          </cell>
          <cell r="DH35">
            <v>0</v>
          </cell>
          <cell r="DI35">
            <v>0</v>
          </cell>
          <cell r="DJ35">
            <v>293083.65600000002</v>
          </cell>
          <cell r="DK35">
            <v>193154.89165000001</v>
          </cell>
          <cell r="DL35">
            <v>5436.4129999999996</v>
          </cell>
          <cell r="DM35">
            <v>3817.1462799999999</v>
          </cell>
          <cell r="DN35">
            <v>758.99300000000005</v>
          </cell>
          <cell r="DO35">
            <v>720.36</v>
          </cell>
          <cell r="DP35">
            <v>93352.712</v>
          </cell>
          <cell r="DQ35">
            <v>40574.543990000006</v>
          </cell>
          <cell r="DR35">
            <v>100</v>
          </cell>
          <cell r="DS35">
            <v>97.88</v>
          </cell>
          <cell r="DT35">
            <v>1269.5360000000001</v>
          </cell>
          <cell r="DU35">
            <v>1084.6597300000001</v>
          </cell>
          <cell r="DV35">
            <v>25</v>
          </cell>
          <cell r="DW35">
            <v>3.35249</v>
          </cell>
          <cell r="DX35">
            <v>0</v>
          </cell>
          <cell r="DY35">
            <v>0</v>
          </cell>
        </row>
        <row r="36">
          <cell r="CX36">
            <v>46756.02893</v>
          </cell>
          <cell r="CY36">
            <v>28608.840100000001</v>
          </cell>
          <cell r="CZ36">
            <v>16.2</v>
          </cell>
          <cell r="DA36">
            <v>0</v>
          </cell>
          <cell r="DB36">
            <v>2638.634</v>
          </cell>
          <cell r="DC36">
            <v>1688.2303700000002</v>
          </cell>
          <cell r="DD36">
            <v>64479.544150000002</v>
          </cell>
          <cell r="DE36">
            <v>16380.741669999999</v>
          </cell>
          <cell r="DF36">
            <v>86678.644910000003</v>
          </cell>
          <cell r="DG36">
            <v>15154.741810000001</v>
          </cell>
          <cell r="DH36">
            <v>0</v>
          </cell>
          <cell r="DI36">
            <v>0</v>
          </cell>
          <cell r="DJ36">
            <v>432825.07111000002</v>
          </cell>
          <cell r="DK36">
            <v>283319.87661000004</v>
          </cell>
          <cell r="DL36">
            <v>28763.712</v>
          </cell>
          <cell r="DM36">
            <v>19104.776010000001</v>
          </cell>
          <cell r="DN36">
            <v>1084.22</v>
          </cell>
          <cell r="DO36">
            <v>480.04326000000003</v>
          </cell>
          <cell r="DP36">
            <v>76516.434999999998</v>
          </cell>
          <cell r="DQ36">
            <v>43715.088609999999</v>
          </cell>
          <cell r="DR36">
            <v>100</v>
          </cell>
          <cell r="DS36">
            <v>62.78</v>
          </cell>
          <cell r="DT36">
            <v>0</v>
          </cell>
          <cell r="DU36">
            <v>0</v>
          </cell>
          <cell r="DV36">
            <v>55</v>
          </cell>
          <cell r="DW36">
            <v>8.3966100000000008</v>
          </cell>
          <cell r="DX36">
            <v>0</v>
          </cell>
          <cell r="DY36">
            <v>0</v>
          </cell>
        </row>
        <row r="352">
          <cell r="CX352">
            <v>1555445.3460299999</v>
          </cell>
          <cell r="CY352">
            <v>739688.00794999988</v>
          </cell>
          <cell r="CZ352">
            <v>34984.072000000197</v>
          </cell>
          <cell r="DA352">
            <v>20304.388930000008</v>
          </cell>
          <cell r="DB352">
            <v>15036.121569999992</v>
          </cell>
          <cell r="DC352">
            <v>6867.3492199999982</v>
          </cell>
          <cell r="DD352">
            <v>1094779.60277</v>
          </cell>
          <cell r="DE352">
            <v>724283.69709999987</v>
          </cell>
          <cell r="DF352">
            <v>1310943.8387400005</v>
          </cell>
          <cell r="DG352">
            <v>582209.90974999964</v>
          </cell>
          <cell r="DH352">
            <v>731</v>
          </cell>
          <cell r="DI352">
            <v>0</v>
          </cell>
          <cell r="DJ352">
            <v>590.31900000000007</v>
          </cell>
          <cell r="DK352">
            <v>387.79959000000002</v>
          </cell>
          <cell r="DL352">
            <v>595694.02776999981</v>
          </cell>
          <cell r="DM352">
            <v>364937.13777999976</v>
          </cell>
          <cell r="DN352">
            <v>0</v>
          </cell>
          <cell r="DO352">
            <v>0</v>
          </cell>
          <cell r="DP352">
            <v>99964.837260000015</v>
          </cell>
          <cell r="DQ352">
            <v>66663.495500000005</v>
          </cell>
          <cell r="DR352">
            <v>20999.108700000004</v>
          </cell>
          <cell r="DS352">
            <v>10730.77729</v>
          </cell>
          <cell r="DT352">
            <v>922.92499999999995</v>
          </cell>
          <cell r="DU352">
            <v>648.05757999999992</v>
          </cell>
          <cell r="DV352">
            <v>98.178449999999998</v>
          </cell>
          <cell r="DW352">
            <v>93.501549999999995</v>
          </cell>
          <cell r="DX352">
            <v>585.89807999999994</v>
          </cell>
          <cell r="DY352">
            <v>563.83298999999988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AE14" sqref="AE14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62" t="s">
        <v>126</v>
      </c>
      <c r="J3" s="63"/>
      <c r="K3" s="50" t="s">
        <v>113</v>
      </c>
      <c r="L3" s="51"/>
      <c r="M3" s="50" t="s">
        <v>114</v>
      </c>
      <c r="N3" s="51"/>
      <c r="O3" s="50" t="s">
        <v>129</v>
      </c>
      <c r="P3" s="51"/>
      <c r="Q3" s="50" t="s">
        <v>127</v>
      </c>
      <c r="R3" s="51"/>
      <c r="S3" s="50" t="s">
        <v>128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3" t="s">
        <v>91</v>
      </c>
      <c r="AF3" s="53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64641.198690000005</v>
      </c>
      <c r="D5" s="38">
        <f>[1]РаЗделы!CY4</f>
        <v>31866.953429999998</v>
      </c>
      <c r="E5" s="38">
        <f>[1]РаЗделы!CZ4</f>
        <v>0</v>
      </c>
      <c r="F5" s="38">
        <f>[1]РаЗделы!DA4</f>
        <v>0</v>
      </c>
      <c r="G5" s="38">
        <f>[1]РаЗделы!DB4</f>
        <v>3145</v>
      </c>
      <c r="H5" s="38">
        <f>[1]РаЗделы!DC4</f>
        <v>1875.6868100000002</v>
      </c>
      <c r="I5" s="38">
        <f>[1]РаЗделы!DD4</f>
        <v>47175.61</v>
      </c>
      <c r="J5" s="38">
        <f>[1]РаЗделы!DE4</f>
        <v>25950.39084</v>
      </c>
      <c r="K5" s="38">
        <f>[1]РаЗделы!DF4</f>
        <v>37073.32</v>
      </c>
      <c r="L5" s="38">
        <f>[1]РаЗделы!DG4</f>
        <v>7026.3166300000012</v>
      </c>
      <c r="M5" s="38">
        <f>[1]РаЗделы!DH4</f>
        <v>0</v>
      </c>
      <c r="N5" s="38">
        <f>[1]РаЗделы!DI4</f>
        <v>0</v>
      </c>
      <c r="O5" s="38">
        <f>[1]РаЗделы!DJ4</f>
        <v>426205.81862999999</v>
      </c>
      <c r="P5" s="38">
        <f>[1]РаЗделы!DK4</f>
        <v>262440.34263999999</v>
      </c>
      <c r="Q5" s="38">
        <f>[1]РаЗделы!DL4</f>
        <v>28502.937999999998</v>
      </c>
      <c r="R5" s="38">
        <f>[1]РаЗделы!DM4</f>
        <v>15243.563299999998</v>
      </c>
      <c r="S5" s="38">
        <f>[1]РаЗделы!DN4</f>
        <v>1626.3309999999999</v>
      </c>
      <c r="T5" s="38">
        <f>[1]РаЗделы!DO4</f>
        <v>0</v>
      </c>
      <c r="U5" s="38">
        <f>[1]РаЗделы!DP4</f>
        <v>82762.953210000007</v>
      </c>
      <c r="V5" s="38">
        <f>[1]РаЗделы!DQ4</f>
        <v>44074.332029999998</v>
      </c>
      <c r="W5" s="38">
        <f>[1]РаЗделы!DR4</f>
        <v>12346.227999999999</v>
      </c>
      <c r="X5" s="38">
        <f>[1]РаЗделы!DS4</f>
        <v>7789.9935800000003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16217.718000000001</v>
      </c>
      <c r="AD5" s="38">
        <f>[1]РаЗделы!DY4</f>
        <v>8440.6869999999999</v>
      </c>
      <c r="AE5" s="38">
        <f>C5+E5+G5+I5+K5+M5+O5+Q5+S5+U5+W5+Y5+AA5+AC5</f>
        <v>719697.11553000007</v>
      </c>
      <c r="AF5" s="38">
        <f>D5+F5+H5+J5+L5+N5+P5+R5+T5+V5+X5+Z5+AB5+AD5</f>
        <v>404708.26625999995</v>
      </c>
    </row>
    <row r="6" spans="1:64" ht="15.75" customHeight="1">
      <c r="A6" s="26">
        <v>2</v>
      </c>
      <c r="B6" s="29" t="s">
        <v>45</v>
      </c>
      <c r="C6" s="38">
        <f>[1]РаЗделы!CX5</f>
        <v>48892.166990000005</v>
      </c>
      <c r="D6" s="38">
        <f>[1]РаЗделы!CY5</f>
        <v>24995.323630000003</v>
      </c>
      <c r="E6" s="38">
        <f>[1]РаЗделы!CZ5</f>
        <v>0</v>
      </c>
      <c r="F6" s="38">
        <f>[1]РаЗделы!DA5</f>
        <v>0</v>
      </c>
      <c r="G6" s="38">
        <f>[1]РаЗделы!DB5</f>
        <v>200</v>
      </c>
      <c r="H6" s="38">
        <f>[1]РаЗделы!DC5</f>
        <v>92.491</v>
      </c>
      <c r="I6" s="38">
        <f>[1]РаЗделы!DD5</f>
        <v>80295.096999999994</v>
      </c>
      <c r="J6" s="38">
        <f>[1]РаЗделы!DE5</f>
        <v>18911.833429999999</v>
      </c>
      <c r="K6" s="38">
        <f>[1]РаЗделы!DF5</f>
        <v>19072.650000000001</v>
      </c>
      <c r="L6" s="38">
        <f>[1]РаЗделы!DG5</f>
        <v>7587.0868799999998</v>
      </c>
      <c r="M6" s="38">
        <f>[1]РаЗделы!DH5</f>
        <v>50</v>
      </c>
      <c r="N6" s="38">
        <f>[1]РаЗделы!DI5</f>
        <v>0</v>
      </c>
      <c r="O6" s="38">
        <f>[1]РаЗделы!DJ5</f>
        <v>412003.19579999999</v>
      </c>
      <c r="P6" s="38">
        <f>[1]РаЗделы!DK5</f>
        <v>285355.56731000001</v>
      </c>
      <c r="Q6" s="38">
        <f>[1]РаЗделы!DL5</f>
        <v>28525.972000000002</v>
      </c>
      <c r="R6" s="38">
        <f>[1]РаЗделы!DM5</f>
        <v>18178.388620000002</v>
      </c>
      <c r="S6" s="38">
        <f>[1]РаЗделы!DN5</f>
        <v>303.55900000000003</v>
      </c>
      <c r="T6" s="38">
        <f>[1]РаЗделы!DO5</f>
        <v>0</v>
      </c>
      <c r="U6" s="38">
        <f>[1]РаЗделы!DP5</f>
        <v>56657.883759999997</v>
      </c>
      <c r="V6" s="38">
        <f>[1]РаЗделы!DQ5</f>
        <v>35085.017679999997</v>
      </c>
      <c r="W6" s="38">
        <f>[1]РаЗделы!DR5</f>
        <v>9492.4390000000003</v>
      </c>
      <c r="X6" s="38">
        <f>[1]РаЗделы!DS5</f>
        <v>5973.0751100000007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6552.826</v>
      </c>
      <c r="AD6" s="38">
        <f>[1]РаЗделы!DY5</f>
        <v>3796.2629999999999</v>
      </c>
      <c r="AE6" s="38">
        <f t="shared" ref="AE6:AE38" si="0">C6+E6+G6+I6+K6+M6+O6+Q6+S6+U6+W6+Y6+AA6+AC6</f>
        <v>662045.78954999999</v>
      </c>
      <c r="AF6" s="38">
        <f t="shared" ref="AF6:AF38" si="1">D6+F6+H6+J6+L6+N6+P6+R6+T6+V6+X6+Z6+AB6+AD6</f>
        <v>399975.04665999993</v>
      </c>
    </row>
    <row r="7" spans="1:64">
      <c r="A7" s="26">
        <v>3</v>
      </c>
      <c r="B7" s="29" t="s">
        <v>47</v>
      </c>
      <c r="C7" s="38">
        <f>[1]РаЗделы!CX6</f>
        <v>56010.087340000005</v>
      </c>
      <c r="D7" s="38">
        <f>[1]РаЗделы!CY6</f>
        <v>30788.462149999999</v>
      </c>
      <c r="E7" s="38">
        <f>[1]РаЗделы!CZ6</f>
        <v>0</v>
      </c>
      <c r="F7" s="38">
        <f>[1]РаЗделы!DA6</f>
        <v>0</v>
      </c>
      <c r="G7" s="38">
        <f>[1]РаЗделы!DB6</f>
        <v>443</v>
      </c>
      <c r="H7" s="38">
        <f>[1]РаЗделы!DC6</f>
        <v>309.68</v>
      </c>
      <c r="I7" s="38">
        <f>[1]РаЗделы!DD6</f>
        <v>14881.251</v>
      </c>
      <c r="J7" s="38">
        <f>[1]РаЗделы!DE6</f>
        <v>12233.490449999999</v>
      </c>
      <c r="K7" s="38">
        <f>[1]РаЗделы!DF6</f>
        <v>7447.4430000000002</v>
      </c>
      <c r="L7" s="38">
        <f>[1]РаЗделы!DG6</f>
        <v>3000</v>
      </c>
      <c r="M7" s="38">
        <f>[1]РаЗделы!DH6</f>
        <v>2700</v>
      </c>
      <c r="N7" s="38">
        <f>[1]РаЗделы!DI6</f>
        <v>0</v>
      </c>
      <c r="O7" s="38">
        <f>[1]РаЗделы!DJ6</f>
        <v>508439.01160000003</v>
      </c>
      <c r="P7" s="38">
        <f>[1]РаЗделы!DK6</f>
        <v>325357.15928999998</v>
      </c>
      <c r="Q7" s="38">
        <f>[1]РаЗделы!DL6</f>
        <v>35097.232609999999</v>
      </c>
      <c r="R7" s="38">
        <f>[1]РаЗделы!DM6</f>
        <v>22946.770509999998</v>
      </c>
      <c r="S7" s="38">
        <f>[1]РаЗделы!DN6</f>
        <v>851.08699999999999</v>
      </c>
      <c r="T7" s="38">
        <f>[1]РаЗделы!DO6</f>
        <v>558.23541</v>
      </c>
      <c r="U7" s="38">
        <f>[1]РаЗделы!DP6</f>
        <v>100598.554</v>
      </c>
      <c r="V7" s="38">
        <f>[1]РаЗделы!DQ6</f>
        <v>52497.355589999999</v>
      </c>
      <c r="W7" s="38">
        <f>[1]РаЗделы!DR6</f>
        <v>8001.44</v>
      </c>
      <c r="X7" s="38">
        <f>[1]РаЗделы!DS6</f>
        <v>4815.3518300000005</v>
      </c>
      <c r="Y7" s="38">
        <f>[1]РаЗделы!DT6</f>
        <v>0</v>
      </c>
      <c r="Z7" s="38">
        <f>[1]РаЗделы!DU6</f>
        <v>0</v>
      </c>
      <c r="AA7" s="38">
        <f>[1]РаЗделы!DV6</f>
        <v>2</v>
      </c>
      <c r="AB7" s="38">
        <f>[1]РаЗделы!DW6</f>
        <v>0</v>
      </c>
      <c r="AC7" s="38">
        <f>[1]РаЗделы!DX6</f>
        <v>11369.742</v>
      </c>
      <c r="AD7" s="38">
        <f>[1]РаЗделы!DY6</f>
        <v>8527.31</v>
      </c>
      <c r="AE7" s="38">
        <f t="shared" si="0"/>
        <v>745840.84855</v>
      </c>
      <c r="AF7" s="38">
        <f t="shared" si="1"/>
        <v>461033.81523000001</v>
      </c>
    </row>
    <row r="8" spans="1:64">
      <c r="A8" s="26">
        <v>4</v>
      </c>
      <c r="B8" s="29" t="s">
        <v>52</v>
      </c>
      <c r="C8" s="38">
        <f>[1]РаЗделы!CX7</f>
        <v>114952.48695000001</v>
      </c>
      <c r="D8" s="38">
        <f>[1]РаЗделы!CY7</f>
        <v>66547.876969999998</v>
      </c>
      <c r="E8" s="38">
        <f>[1]РаЗделы!CZ7</f>
        <v>0</v>
      </c>
      <c r="F8" s="38">
        <f>[1]РаЗделы!DA7</f>
        <v>0</v>
      </c>
      <c r="G8" s="38">
        <f>[1]РаЗделы!DB7</f>
        <v>2770.8325800000002</v>
      </c>
      <c r="H8" s="38">
        <f>[1]РаЗделы!DC7</f>
        <v>2425.1244100000004</v>
      </c>
      <c r="I8" s="38">
        <f>[1]РаЗделы!DD7</f>
        <v>27761.233840000001</v>
      </c>
      <c r="J8" s="38">
        <f>[1]РаЗделы!DE7</f>
        <v>8521.6684800000003</v>
      </c>
      <c r="K8" s="38">
        <f>[1]РаЗделы!DF7</f>
        <v>34078.995999999999</v>
      </c>
      <c r="L8" s="38">
        <f>[1]РаЗделы!DG7</f>
        <v>5959.3835099999997</v>
      </c>
      <c r="M8" s="38">
        <f>[1]РаЗделы!DH7</f>
        <v>0</v>
      </c>
      <c r="N8" s="38">
        <f>[1]РаЗделы!DI7</f>
        <v>0</v>
      </c>
      <c r="O8" s="38">
        <f>[1]РаЗделы!DJ7</f>
        <v>556966.51300000004</v>
      </c>
      <c r="P8" s="38">
        <f>[1]РаЗделы!DK7</f>
        <v>346868.90934000001</v>
      </c>
      <c r="Q8" s="38">
        <f>[1]РаЗделы!DL7</f>
        <v>45704.96228</v>
      </c>
      <c r="R8" s="38">
        <f>[1]РаЗделы!DM7</f>
        <v>28816.89358</v>
      </c>
      <c r="S8" s="38">
        <f>[1]РаЗделы!DN7</f>
        <v>943.17899999999997</v>
      </c>
      <c r="T8" s="38">
        <f>[1]РаЗделы!DO7</f>
        <v>932.23202000000003</v>
      </c>
      <c r="U8" s="38">
        <f>[1]РаЗделы!DP7</f>
        <v>79690.017999999996</v>
      </c>
      <c r="V8" s="38">
        <f>[1]РаЗделы!DQ7</f>
        <v>48716.58844</v>
      </c>
      <c r="W8" s="38">
        <f>[1]РаЗделы!DR7</f>
        <v>53903.572780000002</v>
      </c>
      <c r="X8" s="38">
        <f>[1]РаЗделы!DS7</f>
        <v>43581.712450000006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9349.8880000000008</v>
      </c>
      <c r="AD8" s="38">
        <f>[1]РаЗделы!DY7</f>
        <v>6011.33</v>
      </c>
      <c r="AE8" s="38">
        <f t="shared" si="0"/>
        <v>926121.68243000016</v>
      </c>
      <c r="AF8" s="38">
        <f t="shared" si="1"/>
        <v>558381.71919999993</v>
      </c>
    </row>
    <row r="9" spans="1:64">
      <c r="A9" s="26">
        <v>5</v>
      </c>
      <c r="B9" s="29" t="s">
        <v>53</v>
      </c>
      <c r="C9" s="38">
        <f>[1]РаЗделы!CX8</f>
        <v>39437.809580000001</v>
      </c>
      <c r="D9" s="38">
        <f>[1]РаЗделы!CY8</f>
        <v>24548.609800000002</v>
      </c>
      <c r="E9" s="38">
        <f>[1]РаЗделы!CZ8</f>
        <v>0</v>
      </c>
      <c r="F9" s="38">
        <f>[1]РаЗделы!DA8</f>
        <v>0</v>
      </c>
      <c r="G9" s="38">
        <f>[1]РаЗделы!DB8</f>
        <v>2515.5</v>
      </c>
      <c r="H9" s="38">
        <f>[1]РаЗделы!DC8</f>
        <v>1517.9215800000002</v>
      </c>
      <c r="I9" s="38">
        <f>[1]РаЗделы!DD8</f>
        <v>50230.872840000004</v>
      </c>
      <c r="J9" s="38">
        <f>[1]РаЗделы!DE8</f>
        <v>25343.062160000001</v>
      </c>
      <c r="K9" s="38">
        <f>[1]РаЗделы!DF8</f>
        <v>9994.83</v>
      </c>
      <c r="L9" s="38">
        <f>[1]РаЗделы!DG8</f>
        <v>205.2</v>
      </c>
      <c r="M9" s="38">
        <f>[1]РаЗделы!DH8</f>
        <v>0</v>
      </c>
      <c r="N9" s="38">
        <f>[1]РаЗделы!DI8</f>
        <v>0</v>
      </c>
      <c r="O9" s="38">
        <f>[1]РаЗделы!DJ8</f>
        <v>309634.40013000002</v>
      </c>
      <c r="P9" s="38">
        <f>[1]РаЗделы!DK8</f>
        <v>222470.94772</v>
      </c>
      <c r="Q9" s="38">
        <f>[1]РаЗделы!DL8</f>
        <v>57591.720310000004</v>
      </c>
      <c r="R9" s="38">
        <f>[1]РаЗделы!DM8</f>
        <v>42408.975180000001</v>
      </c>
      <c r="S9" s="38">
        <f>[1]РаЗделы!DN8</f>
        <v>1236.096</v>
      </c>
      <c r="T9" s="38">
        <f>[1]РаЗделы!DO8</f>
        <v>592.25</v>
      </c>
      <c r="U9" s="38">
        <f>[1]РаЗделы!DP8</f>
        <v>62005.665999999997</v>
      </c>
      <c r="V9" s="38">
        <f>[1]РаЗделы!DQ8</f>
        <v>29540.552240000001</v>
      </c>
      <c r="W9" s="38">
        <f>[1]РаЗделы!DR8</f>
        <v>230</v>
      </c>
      <c r="X9" s="38">
        <f>[1]РаЗделы!DS8</f>
        <v>149.05000000000001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8629.67</v>
      </c>
      <c r="AD9" s="38">
        <f>[1]РаЗделы!DY8</f>
        <v>6477.8860000000004</v>
      </c>
      <c r="AE9" s="38">
        <f t="shared" si="0"/>
        <v>541506.56486000004</v>
      </c>
      <c r="AF9" s="38">
        <f t="shared" si="1"/>
        <v>353254.45467999997</v>
      </c>
    </row>
    <row r="10" spans="1:64">
      <c r="A10" s="26">
        <v>6</v>
      </c>
      <c r="B10" s="29" t="s">
        <v>54</v>
      </c>
      <c r="C10" s="38">
        <f>[1]РаЗделы!CX9</f>
        <v>62251.049879999999</v>
      </c>
      <c r="D10" s="38">
        <f>[1]РаЗделы!CY9</f>
        <v>34875.550289999999</v>
      </c>
      <c r="E10" s="38">
        <f>[1]РаЗделы!CZ9</f>
        <v>0</v>
      </c>
      <c r="F10" s="38">
        <f>[1]РаЗделы!DA9</f>
        <v>0</v>
      </c>
      <c r="G10" s="38">
        <f>[1]РаЗделы!DB9</f>
        <v>310.74338</v>
      </c>
      <c r="H10" s="38">
        <f>[1]РаЗделы!DC9</f>
        <v>310.74338</v>
      </c>
      <c r="I10" s="38">
        <f>[1]РаЗделы!DD9</f>
        <v>9713.6428200000009</v>
      </c>
      <c r="J10" s="38">
        <f>[1]РаЗделы!DE9</f>
        <v>4788.2609199999997</v>
      </c>
      <c r="K10" s="38">
        <f>[1]РаЗделы!DF9</f>
        <v>118439.45441000001</v>
      </c>
      <c r="L10" s="38">
        <f>[1]РаЗделы!DG9</f>
        <v>77670.439409999992</v>
      </c>
      <c r="M10" s="38">
        <f>[1]РаЗделы!DH9</f>
        <v>0</v>
      </c>
      <c r="N10" s="38">
        <f>[1]РаЗделы!DI9</f>
        <v>0</v>
      </c>
      <c r="O10" s="38">
        <f>[1]РаЗделы!DJ9</f>
        <v>338412.39053999999</v>
      </c>
      <c r="P10" s="38">
        <f>[1]РаЗделы!DK9</f>
        <v>187965.68629000001</v>
      </c>
      <c r="Q10" s="38">
        <f>[1]РаЗделы!DL9</f>
        <v>47568.907799999994</v>
      </c>
      <c r="R10" s="38">
        <f>[1]РаЗделы!DM9</f>
        <v>26548.66041</v>
      </c>
      <c r="S10" s="38">
        <f>[1]РаЗделы!DN9</f>
        <v>1290.268</v>
      </c>
      <c r="T10" s="38">
        <f>[1]РаЗделы!DO9</f>
        <v>668.59339999999997</v>
      </c>
      <c r="U10" s="38">
        <f>[1]РаЗделы!DP9</f>
        <v>62641.632620000004</v>
      </c>
      <c r="V10" s="38">
        <f>[1]РаЗделы!DQ9</f>
        <v>39592.109360000002</v>
      </c>
      <c r="W10" s="38">
        <f>[1]РаЗделы!DR9</f>
        <v>242.3</v>
      </c>
      <c r="X10" s="38">
        <f>[1]РаЗделы!DS9</f>
        <v>154.5</v>
      </c>
      <c r="Y10" s="38">
        <f>[1]РаЗделы!DT9</f>
        <v>2644.076</v>
      </c>
      <c r="Z10" s="38">
        <f>[1]РаЗделы!DU9</f>
        <v>1559.5635500000001</v>
      </c>
      <c r="AA10" s="38">
        <f>[1]РаЗделы!DV9</f>
        <v>0</v>
      </c>
      <c r="AB10" s="38">
        <f>[1]РаЗделы!DW9</f>
        <v>0</v>
      </c>
      <c r="AC10" s="38">
        <f>[1]РаЗделы!DX9</f>
        <v>8739.9699999999993</v>
      </c>
      <c r="AD10" s="38">
        <f>[1]РаЗделы!DY9</f>
        <v>7460.4809999999998</v>
      </c>
      <c r="AE10" s="38">
        <f t="shared" si="0"/>
        <v>652254.43545000011</v>
      </c>
      <c r="AF10" s="38">
        <f t="shared" si="1"/>
        <v>381594.58801000006</v>
      </c>
    </row>
    <row r="11" spans="1:64">
      <c r="A11" s="26">
        <v>7</v>
      </c>
      <c r="B11" s="29" t="s">
        <v>55</v>
      </c>
      <c r="C11" s="38">
        <f>[1]РаЗделы!CX10</f>
        <v>87895.359650000013</v>
      </c>
      <c r="D11" s="38">
        <f>[1]РаЗделы!CY10</f>
        <v>26570.27392</v>
      </c>
      <c r="E11" s="38">
        <f>[1]РаЗделы!CZ10</f>
        <v>0</v>
      </c>
      <c r="F11" s="38">
        <f>[1]РаЗделы!DA10</f>
        <v>0</v>
      </c>
      <c r="G11" s="38">
        <f>[1]РаЗделы!DB10</f>
        <v>7641.4430000000002</v>
      </c>
      <c r="H11" s="38">
        <f>[1]РаЗделы!DC10</f>
        <v>2611.1581200000001</v>
      </c>
      <c r="I11" s="38">
        <f>[1]РаЗделы!DD10</f>
        <v>92685.88973000001</v>
      </c>
      <c r="J11" s="38">
        <f>[1]РаЗделы!DE10</f>
        <v>35608.671759999997</v>
      </c>
      <c r="K11" s="38">
        <f>[1]РаЗделы!DF10</f>
        <v>2085.7367300000001</v>
      </c>
      <c r="L11" s="38">
        <f>[1]РаЗделы!DG10</f>
        <v>176.14795999999998</v>
      </c>
      <c r="M11" s="38">
        <f>[1]РаЗделы!DH10</f>
        <v>0</v>
      </c>
      <c r="N11" s="38">
        <f>[1]РаЗделы!DI10</f>
        <v>0</v>
      </c>
      <c r="O11" s="38">
        <f>[1]РаЗделы!DJ10</f>
        <v>619023.68903999997</v>
      </c>
      <c r="P11" s="38">
        <f>[1]РаЗделы!DK10</f>
        <v>364791.93953000003</v>
      </c>
      <c r="Q11" s="38">
        <f>[1]РаЗделы!DL10</f>
        <v>41801.719410000005</v>
      </c>
      <c r="R11" s="38">
        <f>[1]РаЗделы!DM10</f>
        <v>22865.381880000004</v>
      </c>
      <c r="S11" s="38">
        <f>[1]РаЗделы!DN10</f>
        <v>1030.047</v>
      </c>
      <c r="T11" s="38">
        <f>[1]РаЗделы!DO10</f>
        <v>446.33618000000001</v>
      </c>
      <c r="U11" s="38">
        <f>[1]РаЗделы!DP10</f>
        <v>125160.077</v>
      </c>
      <c r="V11" s="38">
        <f>[1]РаЗделы!DQ10</f>
        <v>67466.070630000002</v>
      </c>
      <c r="W11" s="38">
        <f>[1]РаЗделы!DR10</f>
        <v>365</v>
      </c>
      <c r="X11" s="38">
        <f>[1]РаЗделы!DS10</f>
        <v>201.995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12869.848</v>
      </c>
      <c r="AD11" s="38">
        <f>[1]РаЗделы!DY10</f>
        <v>9665.884</v>
      </c>
      <c r="AE11" s="38">
        <f t="shared" si="0"/>
        <v>990558.80956000008</v>
      </c>
      <c r="AF11" s="38">
        <f t="shared" si="1"/>
        <v>530403.85898000002</v>
      </c>
    </row>
    <row r="12" spans="1:64">
      <c r="A12" s="26">
        <v>8</v>
      </c>
      <c r="B12" s="29" t="s">
        <v>56</v>
      </c>
      <c r="C12" s="38">
        <f>[1]РаЗделы!CX11</f>
        <v>114017.65688000001</v>
      </c>
      <c r="D12" s="38">
        <f>[1]РаЗделы!CY11</f>
        <v>35000.647079999995</v>
      </c>
      <c r="E12" s="38">
        <f>[1]РаЗделы!CZ11</f>
        <v>0</v>
      </c>
      <c r="F12" s="38">
        <f>[1]РаЗделы!DA11</f>
        <v>0</v>
      </c>
      <c r="G12" s="38">
        <f>[1]РаЗделы!DB11</f>
        <v>3330</v>
      </c>
      <c r="H12" s="38">
        <f>[1]РаЗделы!DC11</f>
        <v>1005.82942</v>
      </c>
      <c r="I12" s="38">
        <f>[1]РаЗделы!DD11</f>
        <v>33097.571380000001</v>
      </c>
      <c r="J12" s="38">
        <f>[1]РаЗделы!DE11</f>
        <v>6216.44812</v>
      </c>
      <c r="K12" s="38">
        <f>[1]РаЗделы!DF11</f>
        <v>18616.650000000001</v>
      </c>
      <c r="L12" s="38">
        <f>[1]РаЗделы!DG11</f>
        <v>3048.3422300000002</v>
      </c>
      <c r="M12" s="38">
        <f>[1]РаЗделы!DH11</f>
        <v>100</v>
      </c>
      <c r="N12" s="38">
        <f>[1]РаЗделы!DI11</f>
        <v>100</v>
      </c>
      <c r="O12" s="38">
        <f>[1]РаЗделы!DJ11</f>
        <v>405471.85313</v>
      </c>
      <c r="P12" s="38">
        <f>[1]РаЗделы!DK11</f>
        <v>261625.72536000001</v>
      </c>
      <c r="Q12" s="38">
        <f>[1]РаЗделы!DL11</f>
        <v>33462.286599999999</v>
      </c>
      <c r="R12" s="38">
        <f>[1]РаЗделы!DM11</f>
        <v>23339.765079999997</v>
      </c>
      <c r="S12" s="38">
        <f>[1]РаЗделы!DN11</f>
        <v>276.47300000000001</v>
      </c>
      <c r="T12" s="38">
        <f>[1]РаЗделы!DO11</f>
        <v>271.36811</v>
      </c>
      <c r="U12" s="38">
        <f>[1]РаЗделы!DP11</f>
        <v>63055.781999999999</v>
      </c>
      <c r="V12" s="38">
        <f>[1]РаЗделы!DQ11</f>
        <v>43304.102050000001</v>
      </c>
      <c r="W12" s="38">
        <f>[1]РаЗделы!DR11</f>
        <v>5029.3933999999999</v>
      </c>
      <c r="X12" s="38">
        <f>[1]РаЗделы!DS11</f>
        <v>2781.3807000000002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9843.5380000000005</v>
      </c>
      <c r="AD12" s="38">
        <f>[1]РаЗделы!DY11</f>
        <v>7249.77</v>
      </c>
      <c r="AE12" s="38">
        <f t="shared" si="0"/>
        <v>686301.20438999985</v>
      </c>
      <c r="AF12" s="38">
        <f t="shared" si="1"/>
        <v>383943.37814999995</v>
      </c>
    </row>
    <row r="13" spans="1:64">
      <c r="A13" s="26">
        <v>9</v>
      </c>
      <c r="B13" s="29" t="s">
        <v>57</v>
      </c>
      <c r="C13" s="38">
        <f>[1]РаЗделы!CX12</f>
        <v>121721.21497</v>
      </c>
      <c r="D13" s="38">
        <f>[1]РаЗделы!CY12</f>
        <v>25105.085210000001</v>
      </c>
      <c r="E13" s="38">
        <f>[1]РаЗделы!CZ12</f>
        <v>0</v>
      </c>
      <c r="F13" s="38">
        <f>[1]РаЗделы!DA12</f>
        <v>0</v>
      </c>
      <c r="G13" s="38">
        <f>[1]РаЗделы!DB12</f>
        <v>4640.9170000000004</v>
      </c>
      <c r="H13" s="38">
        <f>[1]РаЗделы!DC12</f>
        <v>363.01</v>
      </c>
      <c r="I13" s="38">
        <f>[1]РаЗделы!DD12</f>
        <v>28839.64243</v>
      </c>
      <c r="J13" s="38">
        <f>[1]РаЗделы!DE12</f>
        <v>12832.176310000001</v>
      </c>
      <c r="K13" s="38">
        <f>[1]РаЗделы!DF12</f>
        <v>41581.379000000001</v>
      </c>
      <c r="L13" s="38">
        <f>[1]РаЗделы!DG12</f>
        <v>21938.057140000001</v>
      </c>
      <c r="M13" s="38">
        <f>[1]РаЗделы!DH12</f>
        <v>0</v>
      </c>
      <c r="N13" s="38">
        <f>[1]РаЗделы!DI12</f>
        <v>0</v>
      </c>
      <c r="O13" s="38">
        <f>[1]РаЗделы!DJ12</f>
        <v>228511.33799999999</v>
      </c>
      <c r="P13" s="38">
        <f>[1]РаЗделы!DK12</f>
        <v>141433.33215999999</v>
      </c>
      <c r="Q13" s="38">
        <f>[1]РаЗделы!DL12</f>
        <v>28411.468000000001</v>
      </c>
      <c r="R13" s="38">
        <f>[1]РаЗделы!DM12</f>
        <v>15619.006230000001</v>
      </c>
      <c r="S13" s="38">
        <f>[1]РаЗделы!DN12</f>
        <v>254.803</v>
      </c>
      <c r="T13" s="38">
        <f>[1]РаЗделы!DO12</f>
        <v>117.30239999999999</v>
      </c>
      <c r="U13" s="38">
        <f>[1]РаЗделы!DP12</f>
        <v>48472.563000000002</v>
      </c>
      <c r="V13" s="38">
        <f>[1]РаЗделы!DQ12</f>
        <v>23652.131069999999</v>
      </c>
      <c r="W13" s="38">
        <f>[1]РаЗделы!DR12</f>
        <v>11094.897999999999</v>
      </c>
      <c r="X13" s="38">
        <f>[1]РаЗделы!DS12</f>
        <v>6916.1598500000009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5034.4579999999996</v>
      </c>
      <c r="AD13" s="38">
        <f>[1]РаЗделы!DY12</f>
        <v>3775.8420000000001</v>
      </c>
      <c r="AE13" s="38">
        <f t="shared" si="0"/>
        <v>518562.6814</v>
      </c>
      <c r="AF13" s="38">
        <f t="shared" si="1"/>
        <v>251752.10236999998</v>
      </c>
    </row>
    <row r="14" spans="1:64">
      <c r="A14" s="26">
        <v>10</v>
      </c>
      <c r="B14" s="29" t="s">
        <v>58</v>
      </c>
      <c r="C14" s="38">
        <f>[1]РаЗделы!CX13</f>
        <v>54539.347689999995</v>
      </c>
      <c r="D14" s="38">
        <f>[1]РаЗделы!CY13</f>
        <v>25384.231359999998</v>
      </c>
      <c r="E14" s="38">
        <f>[1]РаЗделы!CZ13</f>
        <v>0</v>
      </c>
      <c r="F14" s="38">
        <f>[1]РаЗделы!DA13</f>
        <v>0</v>
      </c>
      <c r="G14" s="38">
        <f>[1]РаЗделы!DB13</f>
        <v>2681.43</v>
      </c>
      <c r="H14" s="38">
        <f>[1]РаЗделы!DC13</f>
        <v>1866.03864</v>
      </c>
      <c r="I14" s="38">
        <f>[1]РаЗделы!DD13</f>
        <v>24705.821179999999</v>
      </c>
      <c r="J14" s="38">
        <f>[1]РаЗделы!DE13</f>
        <v>11447.819670000001</v>
      </c>
      <c r="K14" s="38">
        <f>[1]РаЗделы!DF13</f>
        <v>9428.1365299999998</v>
      </c>
      <c r="L14" s="38">
        <f>[1]РаЗделы!DG13</f>
        <v>6605.1468199999999</v>
      </c>
      <c r="M14" s="38">
        <f>[1]РаЗделы!DH13</f>
        <v>0</v>
      </c>
      <c r="N14" s="38">
        <f>[1]РаЗделы!DI13</f>
        <v>0</v>
      </c>
      <c r="O14" s="38">
        <f>[1]РаЗделы!DJ13</f>
        <v>457531.42108999996</v>
      </c>
      <c r="P14" s="38">
        <f>[1]РаЗделы!DK13</f>
        <v>285370.12244000001</v>
      </c>
      <c r="Q14" s="38">
        <f>[1]РаЗделы!DL13</f>
        <v>49185.127999999997</v>
      </c>
      <c r="R14" s="38">
        <f>[1]РаЗделы!DM13</f>
        <v>30603.592929999999</v>
      </c>
      <c r="S14" s="38">
        <f>[1]РаЗделы!DN13</f>
        <v>731.90700000000004</v>
      </c>
      <c r="T14" s="38">
        <f>[1]РаЗделы!DO13</f>
        <v>426.07803999999999</v>
      </c>
      <c r="U14" s="38">
        <f>[1]РаЗделы!DP13</f>
        <v>120111.05261</v>
      </c>
      <c r="V14" s="38">
        <f>[1]РаЗделы!DQ13</f>
        <v>63041.21979000001</v>
      </c>
      <c r="W14" s="38">
        <f>[1]РаЗделы!DR13</f>
        <v>160</v>
      </c>
      <c r="X14" s="38">
        <f>[1]РаЗделы!DS13</f>
        <v>117.45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9851.3729999999996</v>
      </c>
      <c r="AD14" s="38">
        <f>[1]РаЗделы!DY13</f>
        <v>7388.5320000000002</v>
      </c>
      <c r="AE14" s="38">
        <f t="shared" si="0"/>
        <v>728925.61710000003</v>
      </c>
      <c r="AF14" s="38">
        <f t="shared" si="1"/>
        <v>432250.23168999999</v>
      </c>
    </row>
    <row r="15" spans="1:64">
      <c r="A15" s="26">
        <v>11</v>
      </c>
      <c r="B15" s="29" t="s">
        <v>59</v>
      </c>
      <c r="C15" s="38">
        <f>[1]РаЗделы!CX14</f>
        <v>116230.78168</v>
      </c>
      <c r="D15" s="38">
        <f>[1]РаЗделы!CY14</f>
        <v>79157.760819999996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161947.98858999999</v>
      </c>
      <c r="J15" s="38">
        <f>[1]РаЗделы!DE14</f>
        <v>33201.040130000001</v>
      </c>
      <c r="K15" s="38">
        <f>[1]РаЗделы!DF14</f>
        <v>30884.86</v>
      </c>
      <c r="L15" s="38">
        <f>[1]РаЗделы!DG14</f>
        <v>21980.180179999999</v>
      </c>
      <c r="M15" s="38">
        <f>[1]РаЗделы!DH14</f>
        <v>1400</v>
      </c>
      <c r="N15" s="38">
        <f>[1]РаЗделы!DI14</f>
        <v>0</v>
      </c>
      <c r="O15" s="38">
        <f>[1]РаЗделы!DJ14</f>
        <v>818857.56197999988</v>
      </c>
      <c r="P15" s="38">
        <f>[1]РаЗделы!DK14</f>
        <v>543279.15360000008</v>
      </c>
      <c r="Q15" s="38">
        <f>[1]РаЗделы!DL14</f>
        <v>35405.103350000005</v>
      </c>
      <c r="R15" s="38">
        <f>[1]РаЗделы!DM14</f>
        <v>22102.326399999998</v>
      </c>
      <c r="S15" s="38">
        <f>[1]РаЗделы!DN14</f>
        <v>1084.22</v>
      </c>
      <c r="T15" s="38">
        <f>[1]РаЗделы!DO14</f>
        <v>1084.0575200000001</v>
      </c>
      <c r="U15" s="38">
        <f>[1]РаЗделы!DP14</f>
        <v>274093.54824000003</v>
      </c>
      <c r="V15" s="38">
        <f>[1]РаЗделы!DQ14</f>
        <v>150772.74680000002</v>
      </c>
      <c r="W15" s="38">
        <f>[1]РаЗделы!DR14</f>
        <v>17925.079949999999</v>
      </c>
      <c r="X15" s="38">
        <f>[1]РаЗделы!DS14</f>
        <v>6857.183109999999</v>
      </c>
      <c r="Y15" s="38">
        <f>[1]РаЗделы!DT14</f>
        <v>0</v>
      </c>
      <c r="Z15" s="38">
        <f>[1]РаЗделы!DU14</f>
        <v>0</v>
      </c>
      <c r="AA15" s="38">
        <f>[1]РаЗделы!DV14</f>
        <v>0</v>
      </c>
      <c r="AB15" s="38">
        <f>[1]РаЗделы!DW14</f>
        <v>0</v>
      </c>
      <c r="AC15" s="38">
        <f>[1]РаЗделы!DX14</f>
        <v>37118.769</v>
      </c>
      <c r="AD15" s="38">
        <f>[1]РаЗделы!DY14</f>
        <v>27839.079000000002</v>
      </c>
      <c r="AE15" s="38">
        <f t="shared" si="0"/>
        <v>1495247.91279</v>
      </c>
      <c r="AF15" s="38">
        <f t="shared" si="1"/>
        <v>886273.52756000008</v>
      </c>
    </row>
    <row r="16" spans="1:64">
      <c r="A16" s="26">
        <v>12</v>
      </c>
      <c r="B16" s="29" t="s">
        <v>60</v>
      </c>
      <c r="C16" s="38">
        <f>[1]РаЗделы!CX15</f>
        <v>54233.630389999998</v>
      </c>
      <c r="D16" s="38">
        <f>[1]РаЗделы!CY15</f>
        <v>26964.487969999998</v>
      </c>
      <c r="E16" s="38">
        <f>[1]РаЗделы!CZ15</f>
        <v>0</v>
      </c>
      <c r="F16" s="38">
        <f>[1]РаЗделы!DA15</f>
        <v>0</v>
      </c>
      <c r="G16" s="38">
        <f>[1]РаЗделы!DB15</f>
        <v>1337.5</v>
      </c>
      <c r="H16" s="38">
        <f>[1]РаЗделы!DC15</f>
        <v>40.130879999999998</v>
      </c>
      <c r="I16" s="38">
        <f>[1]РаЗделы!DD15</f>
        <v>14063.672</v>
      </c>
      <c r="J16" s="38">
        <f>[1]РаЗделы!DE15</f>
        <v>8776.3987699999998</v>
      </c>
      <c r="K16" s="38">
        <f>[1]РаЗделы!DF15</f>
        <v>2686.6556</v>
      </c>
      <c r="L16" s="38">
        <f>[1]РаЗделы!DG15</f>
        <v>1884.79764</v>
      </c>
      <c r="M16" s="38">
        <f>[1]РаЗделы!DH15</f>
        <v>0</v>
      </c>
      <c r="N16" s="38">
        <f>[1]РаЗделы!DI15</f>
        <v>0</v>
      </c>
      <c r="O16" s="38">
        <f>[1]РаЗделы!DJ15</f>
        <v>338497.87077000004</v>
      </c>
      <c r="P16" s="38">
        <f>[1]РаЗделы!DK15</f>
        <v>213968.86336999998</v>
      </c>
      <c r="Q16" s="38">
        <f>[1]РаЗделы!DL15</f>
        <v>32977.302100000001</v>
      </c>
      <c r="R16" s="38">
        <f>[1]РаЗделы!DM15</f>
        <v>23105.556990000001</v>
      </c>
      <c r="S16" s="38">
        <f>[1]РаЗделы!DN15</f>
        <v>1984.0619999999999</v>
      </c>
      <c r="T16" s="38">
        <f>[1]РаЗделы!DO15</f>
        <v>787.34299999999996</v>
      </c>
      <c r="U16" s="38">
        <f>[1]РаЗделы!DP15</f>
        <v>104823.144</v>
      </c>
      <c r="V16" s="38">
        <f>[1]РаЗделы!DQ15</f>
        <v>51860.248780000002</v>
      </c>
      <c r="W16" s="38">
        <f>[1]РаЗделы!DR15</f>
        <v>10524.294089999999</v>
      </c>
      <c r="X16" s="38">
        <f>[1]РаЗделы!DS15</f>
        <v>7592.2394699999995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11008.647000000001</v>
      </c>
      <c r="AD16" s="38">
        <f>[1]РаЗделы!DY15</f>
        <v>8256.4840000000004</v>
      </c>
      <c r="AE16" s="38">
        <f t="shared" si="0"/>
        <v>572136.77795000002</v>
      </c>
      <c r="AF16" s="38">
        <f t="shared" si="1"/>
        <v>343236.55086999998</v>
      </c>
    </row>
    <row r="17" spans="1:32">
      <c r="A17" s="26">
        <v>13</v>
      </c>
      <c r="B17" s="29" t="s">
        <v>61</v>
      </c>
      <c r="C17" s="38">
        <f>[1]РаЗделы!CX16</f>
        <v>51961.442779999998</v>
      </c>
      <c r="D17" s="38">
        <f>[1]РаЗделы!CY16</f>
        <v>26225.135849999999</v>
      </c>
      <c r="E17" s="38">
        <f>[1]РаЗделы!CZ16</f>
        <v>0</v>
      </c>
      <c r="F17" s="38">
        <f>[1]РаЗделы!DA16</f>
        <v>0</v>
      </c>
      <c r="G17" s="38">
        <f>[1]РаЗделы!DB16</f>
        <v>570</v>
      </c>
      <c r="H17" s="38">
        <f>[1]РаЗделы!DC16</f>
        <v>381.09881000000001</v>
      </c>
      <c r="I17" s="38">
        <f>[1]РаЗделы!DD16</f>
        <v>16486.755880000001</v>
      </c>
      <c r="J17" s="38">
        <f>[1]РаЗделы!DE16</f>
        <v>2228.45838</v>
      </c>
      <c r="K17" s="38">
        <f>[1]РаЗделы!DF16</f>
        <v>8625.6139999999996</v>
      </c>
      <c r="L17" s="38">
        <f>[1]РаЗделы!DG16</f>
        <v>1164.7309399999999</v>
      </c>
      <c r="M17" s="38">
        <f>[1]РаЗделы!DH16</f>
        <v>0</v>
      </c>
      <c r="N17" s="38">
        <f>[1]РаЗделы!DI16</f>
        <v>0</v>
      </c>
      <c r="O17" s="38">
        <f>[1]РаЗделы!DJ16</f>
        <v>305454.14199999999</v>
      </c>
      <c r="P17" s="38">
        <f>[1]РаЗделы!DK16</f>
        <v>188724.68839</v>
      </c>
      <c r="Q17" s="38">
        <f>[1]РаЗделы!DL16</f>
        <v>38503.542000000001</v>
      </c>
      <c r="R17" s="38">
        <f>[1]РаЗделы!DM16</f>
        <v>24292.058689999998</v>
      </c>
      <c r="S17" s="38">
        <f>[1]РаЗделы!DN16</f>
        <v>596.28300000000002</v>
      </c>
      <c r="T17" s="38">
        <f>[1]РаЗделы!DO16</f>
        <v>594.33181000000002</v>
      </c>
      <c r="U17" s="38">
        <f>[1]РаЗделы!DP16</f>
        <v>58604.917999999998</v>
      </c>
      <c r="V17" s="38">
        <f>[1]РаЗделы!DQ16</f>
        <v>39216.437600000005</v>
      </c>
      <c r="W17" s="38">
        <f>[1]РаЗделы!DR16</f>
        <v>310.13</v>
      </c>
      <c r="X17" s="38">
        <f>[1]РаЗделы!DS16</f>
        <v>202.04499999999999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6767.8389999999999</v>
      </c>
      <c r="AD17" s="38">
        <f>[1]РаЗделы!DY16</f>
        <v>5075.8819999999996</v>
      </c>
      <c r="AE17" s="38">
        <f t="shared" si="0"/>
        <v>487880.66665999999</v>
      </c>
      <c r="AF17" s="38">
        <f t="shared" si="1"/>
        <v>288104.86747</v>
      </c>
    </row>
    <row r="18" spans="1:32">
      <c r="A18" s="26">
        <v>14</v>
      </c>
      <c r="B18" s="29" t="s">
        <v>62</v>
      </c>
      <c r="C18" s="38">
        <f>[1]РаЗделы!CX17</f>
        <v>84885.546419999999</v>
      </c>
      <c r="D18" s="38">
        <f>[1]РаЗделы!CY17</f>
        <v>35692.311529999999</v>
      </c>
      <c r="E18" s="38">
        <f>[1]РаЗделы!CZ17</f>
        <v>0</v>
      </c>
      <c r="F18" s="38">
        <f>[1]РаЗделы!DA17</f>
        <v>0</v>
      </c>
      <c r="G18" s="38">
        <f>[1]РаЗделы!DB17</f>
        <v>260</v>
      </c>
      <c r="H18" s="38">
        <f>[1]РаЗделы!DC17</f>
        <v>176.733</v>
      </c>
      <c r="I18" s="38">
        <f>[1]РаЗделы!DD17</f>
        <v>68805.310469999997</v>
      </c>
      <c r="J18" s="38">
        <f>[1]РаЗделы!DE17</f>
        <v>17035.701440000001</v>
      </c>
      <c r="K18" s="38">
        <f>[1]РаЗделы!DF17</f>
        <v>19060.464</v>
      </c>
      <c r="L18" s="38">
        <f>[1]РаЗделы!DG17</f>
        <v>7222.0300999999999</v>
      </c>
      <c r="M18" s="38">
        <f>[1]РаЗделы!DH17</f>
        <v>0</v>
      </c>
      <c r="N18" s="38">
        <f>[1]РаЗделы!DI17</f>
        <v>0</v>
      </c>
      <c r="O18" s="38">
        <f>[1]РаЗделы!DJ17</f>
        <v>356585.83814000001</v>
      </c>
      <c r="P18" s="38">
        <f>[1]РаЗделы!DK17</f>
        <v>219789.69469999999</v>
      </c>
      <c r="Q18" s="38">
        <f>[1]РаЗделы!DL17</f>
        <v>30222.428</v>
      </c>
      <c r="R18" s="38">
        <f>[1]РаЗделы!DM17</f>
        <v>19757.068319999998</v>
      </c>
      <c r="S18" s="38">
        <f>[1]РаЗделы!DN17</f>
        <v>271.05500000000001</v>
      </c>
      <c r="T18" s="38">
        <f>[1]РаЗделы!DO17</f>
        <v>269.85000000000002</v>
      </c>
      <c r="U18" s="38">
        <f>[1]РаЗделы!DP17</f>
        <v>47523.27</v>
      </c>
      <c r="V18" s="38">
        <f>[1]РаЗделы!DQ17</f>
        <v>30756.48402</v>
      </c>
      <c r="W18" s="38">
        <f>[1]РаЗделы!DR17</f>
        <v>186</v>
      </c>
      <c r="X18" s="38">
        <f>[1]РаЗделы!DS17</f>
        <v>126.6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7227.5860000000002</v>
      </c>
      <c r="AD18" s="38">
        <f>[1]РаЗделы!DY17</f>
        <v>5420.6909999999998</v>
      </c>
      <c r="AE18" s="38">
        <f t="shared" si="0"/>
        <v>615027.49803000002</v>
      </c>
      <c r="AF18" s="38">
        <f t="shared" si="1"/>
        <v>336247.16410999995</v>
      </c>
    </row>
    <row r="19" spans="1:32">
      <c r="A19" s="26">
        <v>15</v>
      </c>
      <c r="B19" s="29" t="s">
        <v>63</v>
      </c>
      <c r="C19" s="38">
        <f>[1]РаЗделы!CX18</f>
        <v>90330.203740000012</v>
      </c>
      <c r="D19" s="38">
        <f>[1]РаЗделы!CY18</f>
        <v>57851.076489999999</v>
      </c>
      <c r="E19" s="38">
        <f>[1]РаЗделы!CZ18</f>
        <v>0</v>
      </c>
      <c r="F19" s="38">
        <f>[1]РаЗделы!DA18</f>
        <v>0</v>
      </c>
      <c r="G19" s="38">
        <f>[1]РаЗделы!DB18</f>
        <v>6667.1844000000001</v>
      </c>
      <c r="H19" s="38">
        <f>[1]РаЗделы!DC18</f>
        <v>4484.9506200000005</v>
      </c>
      <c r="I19" s="38">
        <f>[1]РаЗделы!DD18</f>
        <v>17463.43118</v>
      </c>
      <c r="J19" s="38">
        <f>[1]РаЗделы!DE18</f>
        <v>4392.9826099999991</v>
      </c>
      <c r="K19" s="38">
        <f>[1]РаЗделы!DF18</f>
        <v>1700</v>
      </c>
      <c r="L19" s="38">
        <f>[1]РаЗделы!DG18</f>
        <v>250</v>
      </c>
      <c r="M19" s="38">
        <f>[1]РаЗделы!DH18</f>
        <v>0</v>
      </c>
      <c r="N19" s="38">
        <f>[1]РаЗделы!DI18</f>
        <v>0</v>
      </c>
      <c r="O19" s="38">
        <f>[1]РаЗделы!DJ18</f>
        <v>596916.0231300001</v>
      </c>
      <c r="P19" s="38">
        <f>[1]РаЗделы!DK18</f>
        <v>340233.82848999993</v>
      </c>
      <c r="Q19" s="38">
        <f>[1]РаЗделы!DL18</f>
        <v>52614.385419999999</v>
      </c>
      <c r="R19" s="38">
        <f>[1]РаЗделы!DM18</f>
        <v>30542.678339999999</v>
      </c>
      <c r="S19" s="38">
        <f>[1]РаЗделы!DN18</f>
        <v>1030.047</v>
      </c>
      <c r="T19" s="38">
        <f>[1]РаЗделы!DO18</f>
        <v>0</v>
      </c>
      <c r="U19" s="38">
        <f>[1]РаЗделы!DP18</f>
        <v>98800.525999999998</v>
      </c>
      <c r="V19" s="38">
        <f>[1]РаЗделы!DQ18</f>
        <v>53529.543559999998</v>
      </c>
      <c r="W19" s="38">
        <f>[1]РаЗделы!DR18</f>
        <v>100</v>
      </c>
      <c r="X19" s="38">
        <f>[1]РаЗделы!DS18</f>
        <v>49.51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10928.992</v>
      </c>
      <c r="AD19" s="38">
        <f>[1]РаЗделы!DY18</f>
        <v>7770.7460000000001</v>
      </c>
      <c r="AE19" s="38">
        <f t="shared" si="0"/>
        <v>876550.79287</v>
      </c>
      <c r="AF19" s="38">
        <f t="shared" si="1"/>
        <v>499105.31610999996</v>
      </c>
    </row>
    <row r="20" spans="1:32">
      <c r="A20" s="26">
        <v>16</v>
      </c>
      <c r="B20" s="29" t="s">
        <v>64</v>
      </c>
      <c r="C20" s="38">
        <f>[1]РаЗделы!CX19</f>
        <v>117549.13070000001</v>
      </c>
      <c r="D20" s="38">
        <f>[1]РаЗделы!CY19</f>
        <v>56397.96127</v>
      </c>
      <c r="E20" s="38">
        <f>[1]РаЗделы!CZ19</f>
        <v>0</v>
      </c>
      <c r="F20" s="38">
        <f>[1]РаЗделы!DA19</f>
        <v>0</v>
      </c>
      <c r="G20" s="38">
        <f>[1]РаЗделы!DB19</f>
        <v>240</v>
      </c>
      <c r="H20" s="38">
        <f>[1]РаЗделы!DC19</f>
        <v>240</v>
      </c>
      <c r="I20" s="38">
        <f>[1]РаЗделы!DD19</f>
        <v>39317.926659999997</v>
      </c>
      <c r="J20" s="38">
        <f>[1]РаЗделы!DE19</f>
        <v>22646.613970000002</v>
      </c>
      <c r="K20" s="38">
        <f>[1]РаЗделы!DF19</f>
        <v>3585.9548</v>
      </c>
      <c r="L20" s="38">
        <f>[1]РаЗделы!DG19</f>
        <v>857</v>
      </c>
      <c r="M20" s="38">
        <f>[1]РаЗделы!DH19</f>
        <v>0</v>
      </c>
      <c r="N20" s="38">
        <f>[1]РаЗделы!DI19</f>
        <v>0</v>
      </c>
      <c r="O20" s="38">
        <f>[1]РаЗделы!DJ19</f>
        <v>802400.86661000003</v>
      </c>
      <c r="P20" s="38">
        <f>[1]РаЗделы!DK19</f>
        <v>467956.00538000005</v>
      </c>
      <c r="Q20" s="38">
        <f>[1]РаЗделы!DL19</f>
        <v>61957.201359999999</v>
      </c>
      <c r="R20" s="38">
        <f>[1]РаЗделы!DM19</f>
        <v>41942.029419999999</v>
      </c>
      <c r="S20" s="38">
        <f>[1]РаЗделы!DN19</f>
        <v>1458.204</v>
      </c>
      <c r="T20" s="38">
        <f>[1]РаЗделы!DO19</f>
        <v>1458.1958400000001</v>
      </c>
      <c r="U20" s="38">
        <f>[1]РаЗделы!DP19</f>
        <v>149559.59047999998</v>
      </c>
      <c r="V20" s="38">
        <f>[1]РаЗделы!DQ19</f>
        <v>98084.736100000009</v>
      </c>
      <c r="W20" s="38">
        <f>[1]РаЗделы!DR19</f>
        <v>4577</v>
      </c>
      <c r="X20" s="38">
        <f>[1]РаЗделы!DS19</f>
        <v>4484.6950700000007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18190.701000000001</v>
      </c>
      <c r="AD20" s="38">
        <f>[1]РаЗделы!DY19</f>
        <v>13879.293</v>
      </c>
      <c r="AE20" s="38">
        <f t="shared" si="0"/>
        <v>1198836.5756100002</v>
      </c>
      <c r="AF20" s="38">
        <f t="shared" si="1"/>
        <v>707946.53004999994</v>
      </c>
    </row>
    <row r="21" spans="1:32">
      <c r="A21" s="26">
        <v>17</v>
      </c>
      <c r="B21" s="29" t="s">
        <v>65</v>
      </c>
      <c r="C21" s="38">
        <f>[1]РаЗделы!CX20</f>
        <v>134617.59685</v>
      </c>
      <c r="D21" s="38">
        <f>[1]РаЗделы!CY20</f>
        <v>40729.052010000007</v>
      </c>
      <c r="E21" s="38">
        <f>[1]РаЗделы!CZ20</f>
        <v>0</v>
      </c>
      <c r="F21" s="38">
        <f>[1]РаЗделы!DA20</f>
        <v>0</v>
      </c>
      <c r="G21" s="38">
        <f>[1]РаЗделы!DB20</f>
        <v>5892.192</v>
      </c>
      <c r="H21" s="38">
        <f>[1]РаЗделы!DC20</f>
        <v>1162.0979499999999</v>
      </c>
      <c r="I21" s="38">
        <f>[1]РаЗделы!DD20</f>
        <v>51057.084999999999</v>
      </c>
      <c r="J21" s="38">
        <f>[1]РаЗделы!DE20</f>
        <v>35845.680909999995</v>
      </c>
      <c r="K21" s="38">
        <f>[1]РаЗделы!DF20</f>
        <v>17632.36665</v>
      </c>
      <c r="L21" s="38">
        <f>[1]РаЗделы!DG20</f>
        <v>4650.2959099999998</v>
      </c>
      <c r="M21" s="38">
        <f>[1]РаЗделы!DH20</f>
        <v>0</v>
      </c>
      <c r="N21" s="38">
        <f>[1]РаЗделы!DI20</f>
        <v>0</v>
      </c>
      <c r="O21" s="38">
        <f>[1]РаЗделы!DJ20</f>
        <v>797053.39980000001</v>
      </c>
      <c r="P21" s="38">
        <f>[1]РаЗделы!DK20</f>
        <v>425097.43078</v>
      </c>
      <c r="Q21" s="38">
        <f>[1]РаЗделы!DL20</f>
        <v>20532.873</v>
      </c>
      <c r="R21" s="38">
        <f>[1]РаЗделы!DM20</f>
        <v>10635.945549999999</v>
      </c>
      <c r="S21" s="38">
        <f>[1]РаЗделы!DN20</f>
        <v>223.267</v>
      </c>
      <c r="T21" s="38">
        <f>[1]РаЗделы!DO20</f>
        <v>209.87926000000002</v>
      </c>
      <c r="U21" s="38">
        <f>[1]РаЗделы!DP20</f>
        <v>125054.92156</v>
      </c>
      <c r="V21" s="38">
        <f>[1]РаЗделы!DQ20</f>
        <v>74422.571949999998</v>
      </c>
      <c r="W21" s="38">
        <f>[1]РаЗделы!DR20</f>
        <v>24680.585999999999</v>
      </c>
      <c r="X21" s="38">
        <f>[1]РаЗделы!DS20</f>
        <v>115.1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15349.371999999999</v>
      </c>
      <c r="AD21" s="38">
        <f>[1]РаЗделы!DY20</f>
        <v>11512.027</v>
      </c>
      <c r="AE21" s="38">
        <f t="shared" si="0"/>
        <v>1192093.65986</v>
      </c>
      <c r="AF21" s="38">
        <f t="shared" si="1"/>
        <v>604380.08132</v>
      </c>
    </row>
    <row r="22" spans="1:32">
      <c r="A22" s="26">
        <v>18</v>
      </c>
      <c r="B22" s="29" t="s">
        <v>66</v>
      </c>
      <c r="C22" s="38">
        <f>[1]РаЗделы!CX21</f>
        <v>34632.594760000007</v>
      </c>
      <c r="D22" s="38">
        <f>[1]РаЗделы!CY21</f>
        <v>24320.527659999996</v>
      </c>
      <c r="E22" s="38">
        <f>[1]РаЗделы!CZ21</f>
        <v>0</v>
      </c>
      <c r="F22" s="38">
        <f>[1]РаЗделы!DA21</f>
        <v>0</v>
      </c>
      <c r="G22" s="38">
        <f>[1]РаЗделы!DB21</f>
        <v>2660.2539999999999</v>
      </c>
      <c r="H22" s="38">
        <f>[1]РаЗделы!DC21</f>
        <v>1807.04519</v>
      </c>
      <c r="I22" s="38">
        <f>[1]РаЗделы!DD21</f>
        <v>10641.555420000001</v>
      </c>
      <c r="J22" s="38">
        <f>[1]РаЗделы!DE21</f>
        <v>6473.4036699999997</v>
      </c>
      <c r="K22" s="38">
        <f>[1]РаЗделы!DF21</f>
        <v>2836.1332400000001</v>
      </c>
      <c r="L22" s="38">
        <f>[1]РаЗделы!DG21</f>
        <v>2802.9834799999999</v>
      </c>
      <c r="M22" s="38">
        <f>[1]РаЗделы!DH21</f>
        <v>0</v>
      </c>
      <c r="N22" s="38">
        <f>[1]РаЗделы!DI21</f>
        <v>0</v>
      </c>
      <c r="O22" s="38">
        <f>[1]РаЗделы!DJ21</f>
        <v>312116.89913999999</v>
      </c>
      <c r="P22" s="38">
        <f>[1]РаЗделы!DK21</f>
        <v>208442.65373999998</v>
      </c>
      <c r="Q22" s="38">
        <f>[1]РаЗделы!DL21</f>
        <v>42866.203000000001</v>
      </c>
      <c r="R22" s="38">
        <f>[1]РаЗделы!DM21</f>
        <v>28476.704399999999</v>
      </c>
      <c r="S22" s="38">
        <f>[1]РаЗделы!DN21</f>
        <v>146.459</v>
      </c>
      <c r="T22" s="38">
        <f>[1]РаЗделы!DO21</f>
        <v>139.68415999999999</v>
      </c>
      <c r="U22" s="38">
        <f>[1]РаЗделы!DP21</f>
        <v>72427.926999999996</v>
      </c>
      <c r="V22" s="38">
        <f>[1]РаЗделы!DQ21</f>
        <v>45275.012260000003</v>
      </c>
      <c r="W22" s="38">
        <f>[1]РаЗделы!DR21</f>
        <v>140</v>
      </c>
      <c r="X22" s="38">
        <f>[1]РаЗделы!DS21</f>
        <v>134.82599999999999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6577.4889999999996</v>
      </c>
      <c r="AD22" s="38">
        <f>[1]РаЗделы!DY21</f>
        <v>5610.9480000000003</v>
      </c>
      <c r="AE22" s="38">
        <f t="shared" si="0"/>
        <v>485045.51455999998</v>
      </c>
      <c r="AF22" s="38">
        <f t="shared" si="1"/>
        <v>323483.78855999996</v>
      </c>
    </row>
    <row r="23" spans="1:32">
      <c r="A23" s="26">
        <v>19</v>
      </c>
      <c r="B23" s="29" t="s">
        <v>67</v>
      </c>
      <c r="C23" s="38">
        <f>[1]РаЗделы!CX22</f>
        <v>76922.316289999988</v>
      </c>
      <c r="D23" s="38">
        <f>[1]РаЗделы!CY22</f>
        <v>49197.127629999995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62925.186369999996</v>
      </c>
      <c r="J23" s="38">
        <f>[1]РаЗделы!DE22</f>
        <v>38612.75518</v>
      </c>
      <c r="K23" s="38">
        <f>[1]РаЗделы!DF22</f>
        <v>941.8</v>
      </c>
      <c r="L23" s="38">
        <f>[1]РаЗделы!DG22</f>
        <v>747.63231000000007</v>
      </c>
      <c r="M23" s="38">
        <f>[1]РаЗделы!DH22</f>
        <v>0</v>
      </c>
      <c r="N23" s="38">
        <f>[1]РаЗделы!DI22</f>
        <v>0</v>
      </c>
      <c r="O23" s="38">
        <f>[1]РаЗделы!DJ22</f>
        <v>563452.92851999996</v>
      </c>
      <c r="P23" s="38">
        <f>[1]РаЗделы!DK22</f>
        <v>372317.86500999995</v>
      </c>
      <c r="Q23" s="38">
        <f>[1]РаЗделы!DL22</f>
        <v>41250.236790000003</v>
      </c>
      <c r="R23" s="38">
        <f>[1]РаЗделы!DM22</f>
        <v>25586.970719999998</v>
      </c>
      <c r="S23" s="38">
        <f>[1]РаЗделы!DN22</f>
        <v>542.11</v>
      </c>
      <c r="T23" s="38">
        <f>[1]РаЗделы!DO22</f>
        <v>262.73500000000001</v>
      </c>
      <c r="U23" s="38">
        <f>[1]РаЗделы!DP22</f>
        <v>78451.991999999998</v>
      </c>
      <c r="V23" s="38">
        <f>[1]РаЗделы!DQ22</f>
        <v>47713.098039999997</v>
      </c>
      <c r="W23" s="38">
        <f>[1]РаЗделы!DR22</f>
        <v>22819.996800000001</v>
      </c>
      <c r="X23" s="38">
        <f>[1]РаЗделы!DS22</f>
        <v>14609.305859999999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10218.106</v>
      </c>
      <c r="AD23" s="38">
        <f>[1]РаЗделы!DY22</f>
        <v>7877.2420000000002</v>
      </c>
      <c r="AE23" s="38">
        <f t="shared" si="0"/>
        <v>857524.67276999983</v>
      </c>
      <c r="AF23" s="38">
        <f t="shared" si="1"/>
        <v>556924.7317499998</v>
      </c>
    </row>
    <row r="24" spans="1:32">
      <c r="A24" s="26">
        <v>20</v>
      </c>
      <c r="B24" s="29" t="s">
        <v>68</v>
      </c>
      <c r="C24" s="38">
        <f>[1]РаЗделы!CX23</f>
        <v>83233.570110000001</v>
      </c>
      <c r="D24" s="38">
        <f>[1]РаЗделы!CY23</f>
        <v>28145.628100000002</v>
      </c>
      <c r="E24" s="38">
        <f>[1]РаЗделы!CZ23</f>
        <v>0</v>
      </c>
      <c r="F24" s="38">
        <f>[1]РаЗделы!DA23</f>
        <v>0</v>
      </c>
      <c r="G24" s="38">
        <f>[1]РаЗделы!DB23</f>
        <v>3247.3580000000002</v>
      </c>
      <c r="H24" s="38">
        <f>[1]РаЗделы!DC23</f>
        <v>2126.3450200000002</v>
      </c>
      <c r="I24" s="38">
        <f>[1]РаЗделы!DD23</f>
        <v>50231.420060000004</v>
      </c>
      <c r="J24" s="38">
        <f>[1]РаЗделы!DE23</f>
        <v>39368.223920000004</v>
      </c>
      <c r="K24" s="38">
        <f>[1]РаЗделы!DF23</f>
        <v>36208.785990000004</v>
      </c>
      <c r="L24" s="38">
        <f>[1]РаЗделы!DG23</f>
        <v>19081.020710000001</v>
      </c>
      <c r="M24" s="38">
        <f>[1]РаЗделы!DH23</f>
        <v>0</v>
      </c>
      <c r="N24" s="38">
        <f>[1]РаЗделы!DI23</f>
        <v>0</v>
      </c>
      <c r="O24" s="38">
        <f>[1]РаЗделы!DJ23</f>
        <v>658680.48750000005</v>
      </c>
      <c r="P24" s="38">
        <f>[1]РаЗделы!DK23</f>
        <v>439196.80012000009</v>
      </c>
      <c r="Q24" s="38">
        <f>[1]РаЗделы!DL23</f>
        <v>55460.93765</v>
      </c>
      <c r="R24" s="38">
        <f>[1]РаЗделы!DM23</f>
        <v>30941.119939999997</v>
      </c>
      <c r="S24" s="38">
        <f>[1]РаЗделы!DN23</f>
        <v>813.16600000000005</v>
      </c>
      <c r="T24" s="38">
        <f>[1]РаЗделы!DO23</f>
        <v>635</v>
      </c>
      <c r="U24" s="38">
        <f>[1]РаЗделы!DP23</f>
        <v>135133.86434</v>
      </c>
      <c r="V24" s="38">
        <f>[1]РаЗделы!DQ23</f>
        <v>87165.413220000002</v>
      </c>
      <c r="W24" s="38">
        <f>[1]РаЗделы!DR23</f>
        <v>1826.203</v>
      </c>
      <c r="X24" s="38">
        <f>[1]РаЗделы!DS23</f>
        <v>237.93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20275.838</v>
      </c>
      <c r="AD24" s="38">
        <f>[1]РаЗделы!DY23</f>
        <v>15131.929</v>
      </c>
      <c r="AE24" s="38">
        <f t="shared" si="0"/>
        <v>1045111.6306499999</v>
      </c>
      <c r="AF24" s="38">
        <f t="shared" si="1"/>
        <v>662029.41003000014</v>
      </c>
    </row>
    <row r="25" spans="1:32">
      <c r="A25" s="26">
        <v>21</v>
      </c>
      <c r="B25" s="29" t="s">
        <v>69</v>
      </c>
      <c r="C25" s="38">
        <f>[1]РаЗделы!CX24</f>
        <v>77069.38854</v>
      </c>
      <c r="D25" s="38">
        <f>[1]РаЗделы!CY24</f>
        <v>40064.160560000004</v>
      </c>
      <c r="E25" s="38">
        <f>[1]РаЗделы!CZ24</f>
        <v>0</v>
      </c>
      <c r="F25" s="38">
        <f>[1]РаЗделы!DA24</f>
        <v>0</v>
      </c>
      <c r="G25" s="38">
        <f>[1]РаЗделы!DB24</f>
        <v>3425.0515499999997</v>
      </c>
      <c r="H25" s="38">
        <f>[1]РаЗделы!DC24</f>
        <v>2088.94623</v>
      </c>
      <c r="I25" s="38">
        <f>[1]РаЗделы!DD24</f>
        <v>100493.83941</v>
      </c>
      <c r="J25" s="38">
        <f>[1]РаЗделы!DE24</f>
        <v>20970.373729999999</v>
      </c>
      <c r="K25" s="38">
        <f>[1]РаЗделы!DF24</f>
        <v>58058.863789999996</v>
      </c>
      <c r="L25" s="38">
        <f>[1]РаЗделы!DG24</f>
        <v>31249.026610000001</v>
      </c>
      <c r="M25" s="38">
        <f>[1]РаЗделы!DH24</f>
        <v>598</v>
      </c>
      <c r="N25" s="38">
        <f>[1]РаЗделы!DI24</f>
        <v>0</v>
      </c>
      <c r="O25" s="38">
        <f>[1]РаЗделы!DJ24</f>
        <v>572518.24719999998</v>
      </c>
      <c r="P25" s="38">
        <f>[1]РаЗделы!DK24</f>
        <v>369985.39181</v>
      </c>
      <c r="Q25" s="38">
        <f>[1]РаЗделы!DL24</f>
        <v>83767.542600000001</v>
      </c>
      <c r="R25" s="38">
        <f>[1]РаЗделы!DM24</f>
        <v>31976.770619999996</v>
      </c>
      <c r="S25" s="38">
        <f>[1]РаЗделы!DN24</f>
        <v>352.31400000000002</v>
      </c>
      <c r="T25" s="38">
        <f>[1]РаЗделы!DO24</f>
        <v>338.64</v>
      </c>
      <c r="U25" s="38">
        <f>[1]РаЗделы!DP24</f>
        <v>84603.046000000002</v>
      </c>
      <c r="V25" s="38">
        <f>[1]РаЗделы!DQ24</f>
        <v>57896.327899999997</v>
      </c>
      <c r="W25" s="38">
        <f>[1]РаЗделы!DR24</f>
        <v>719</v>
      </c>
      <c r="X25" s="38">
        <f>[1]РаЗделы!DS24</f>
        <v>523.28399999999999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10228.91</v>
      </c>
      <c r="AD25" s="38">
        <f>[1]РаЗделы!DY24</f>
        <v>7671.6809999999996</v>
      </c>
      <c r="AE25" s="38">
        <f t="shared" si="0"/>
        <v>991834.20309000008</v>
      </c>
      <c r="AF25" s="38">
        <f t="shared" si="1"/>
        <v>562764.60245999997</v>
      </c>
    </row>
    <row r="26" spans="1:32">
      <c r="A26" s="26">
        <v>22</v>
      </c>
      <c r="B26" s="29" t="s">
        <v>70</v>
      </c>
      <c r="C26" s="38">
        <f>[1]РаЗделы!CX25</f>
        <v>70411.658650000012</v>
      </c>
      <c r="D26" s="38">
        <f>[1]РаЗделы!CY25</f>
        <v>45374.389759999998</v>
      </c>
      <c r="E26" s="38">
        <f>[1]РаЗделы!CZ25</f>
        <v>0</v>
      </c>
      <c r="F26" s="38">
        <f>[1]РаЗделы!DA25</f>
        <v>0</v>
      </c>
      <c r="G26" s="38">
        <f>[1]РаЗделы!DB25</f>
        <v>4497</v>
      </c>
      <c r="H26" s="38">
        <f>[1]РаЗделы!DC25</f>
        <v>550.197</v>
      </c>
      <c r="I26" s="38">
        <f>[1]РаЗделы!DD25</f>
        <v>59687.956409999999</v>
      </c>
      <c r="J26" s="38">
        <f>[1]РаЗделы!DE25</f>
        <v>3633.5144799999998</v>
      </c>
      <c r="K26" s="38">
        <f>[1]РаЗделы!DF25</f>
        <v>54260.059329999996</v>
      </c>
      <c r="L26" s="38">
        <f>[1]РаЗделы!DG25</f>
        <v>15122.450989999999</v>
      </c>
      <c r="M26" s="38">
        <f>[1]РаЗделы!DH25</f>
        <v>0</v>
      </c>
      <c r="N26" s="38">
        <f>[1]РаЗделы!DI25</f>
        <v>0</v>
      </c>
      <c r="O26" s="38">
        <f>[1]РаЗделы!DJ25</f>
        <v>474753.40031</v>
      </c>
      <c r="P26" s="38">
        <f>[1]РаЗделы!DK25</f>
        <v>302794.64743999997</v>
      </c>
      <c r="Q26" s="38">
        <f>[1]РаЗделы!DL25</f>
        <v>27509.352010000002</v>
      </c>
      <c r="R26" s="38">
        <f>[1]РаЗделы!DM25</f>
        <v>16418.04334</v>
      </c>
      <c r="S26" s="38">
        <f>[1]РаЗделы!DN25</f>
        <v>574.61400000000003</v>
      </c>
      <c r="T26" s="38">
        <f>[1]РаЗделы!DO25</f>
        <v>573.70793999999989</v>
      </c>
      <c r="U26" s="38">
        <f>[1]РаЗделы!DP25</f>
        <v>77737.597999999998</v>
      </c>
      <c r="V26" s="38">
        <f>[1]РаЗделы!DQ25</f>
        <v>48378.152259999995</v>
      </c>
      <c r="W26" s="38">
        <f>[1]РаЗделы!DR25</f>
        <v>15839.141</v>
      </c>
      <c r="X26" s="38">
        <f>[1]РаЗделы!DS25</f>
        <v>6370.0405099999998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9894.7579999999998</v>
      </c>
      <c r="AD26" s="38">
        <f>[1]РаЗделы!DY25</f>
        <v>7921.0720000000001</v>
      </c>
      <c r="AE26" s="38">
        <f t="shared" si="0"/>
        <v>795165.53770999995</v>
      </c>
      <c r="AF26" s="38">
        <f t="shared" si="1"/>
        <v>447136.21571999992</v>
      </c>
    </row>
    <row r="27" spans="1:32">
      <c r="A27" s="26">
        <v>23</v>
      </c>
      <c r="B27" s="29" t="s">
        <v>71</v>
      </c>
      <c r="C27" s="38">
        <f>[1]РаЗделы!CX26</f>
        <v>68381.558039999989</v>
      </c>
      <c r="D27" s="38">
        <f>[1]РаЗделы!CY26</f>
        <v>40657.180049999995</v>
      </c>
      <c r="E27" s="38">
        <f>[1]РаЗделы!CZ26</f>
        <v>0</v>
      </c>
      <c r="F27" s="38">
        <f>[1]РаЗделы!DA26</f>
        <v>0</v>
      </c>
      <c r="G27" s="38">
        <f>[1]РаЗделы!DB26</f>
        <v>995</v>
      </c>
      <c r="H27" s="38">
        <f>[1]РаЗделы!DC26</f>
        <v>142.80000000000001</v>
      </c>
      <c r="I27" s="38">
        <f>[1]РаЗделы!DD26</f>
        <v>13890.665999999999</v>
      </c>
      <c r="J27" s="38">
        <f>[1]РаЗделы!DE26</f>
        <v>3678.7815299999997</v>
      </c>
      <c r="K27" s="38">
        <f>[1]РаЗделы!DF26</f>
        <v>3974.25</v>
      </c>
      <c r="L27" s="38">
        <f>[1]РаЗделы!DG26</f>
        <v>1645.576</v>
      </c>
      <c r="M27" s="38">
        <f>[1]РаЗделы!DH26</f>
        <v>0</v>
      </c>
      <c r="N27" s="38">
        <f>[1]РаЗделы!DI26</f>
        <v>0</v>
      </c>
      <c r="O27" s="38">
        <f>[1]РаЗделы!DJ26</f>
        <v>678549.25295999995</v>
      </c>
      <c r="P27" s="38">
        <f>[1]РаЗделы!DK26</f>
        <v>451575.43959000002</v>
      </c>
      <c r="Q27" s="38">
        <f>[1]РаЗделы!DL26</f>
        <v>32484.097000000002</v>
      </c>
      <c r="R27" s="38">
        <f>[1]РаЗделы!DM26</f>
        <v>19484.863759999997</v>
      </c>
      <c r="S27" s="38">
        <f>[1]РаЗделы!DN26</f>
        <v>1301.1030000000001</v>
      </c>
      <c r="T27" s="38">
        <f>[1]РаЗделы!DO26</f>
        <v>627.81978000000004</v>
      </c>
      <c r="U27" s="38">
        <f>[1]РаЗделы!DP26</f>
        <v>156001.16</v>
      </c>
      <c r="V27" s="38">
        <f>[1]РаЗделы!DQ26</f>
        <v>87769.045900000012</v>
      </c>
      <c r="W27" s="38">
        <f>[1]РаЗделы!DR26</f>
        <v>235</v>
      </c>
      <c r="X27" s="38">
        <f>[1]РаЗделы!DS26</f>
        <v>55.32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13895.984</v>
      </c>
      <c r="AD27" s="38">
        <f>[1]РаЗделы!DY26</f>
        <v>3073.8249999999998</v>
      </c>
      <c r="AE27" s="38">
        <f t="shared" si="0"/>
        <v>969708.071</v>
      </c>
      <c r="AF27" s="38">
        <f t="shared" si="1"/>
        <v>608710.65160999994</v>
      </c>
    </row>
    <row r="28" spans="1:32">
      <c r="A28" s="26">
        <v>24</v>
      </c>
      <c r="B28" s="29" t="s">
        <v>72</v>
      </c>
      <c r="C28" s="38">
        <f>[1]РаЗделы!CX27</f>
        <v>95382.090670000005</v>
      </c>
      <c r="D28" s="38">
        <f>[1]РаЗделы!CY27</f>
        <v>33687.74394</v>
      </c>
      <c r="E28" s="38">
        <f>[1]РаЗделы!CZ27</f>
        <v>0</v>
      </c>
      <c r="F28" s="38">
        <f>[1]РаЗделы!DA27</f>
        <v>0</v>
      </c>
      <c r="G28" s="38">
        <f>[1]РаЗделы!DB27</f>
        <v>770.82</v>
      </c>
      <c r="H28" s="38">
        <f>[1]РаЗделы!DC27</f>
        <v>398.9</v>
      </c>
      <c r="I28" s="38">
        <f>[1]РаЗделы!DD27</f>
        <v>21039.831149999998</v>
      </c>
      <c r="J28" s="38">
        <f>[1]РаЗделы!DE27</f>
        <v>6857.9450999999999</v>
      </c>
      <c r="K28" s="38">
        <f>[1]РаЗделы!DF27</f>
        <v>6144.1540000000005</v>
      </c>
      <c r="L28" s="38">
        <f>[1]РаЗделы!DG27</f>
        <v>1080.56152</v>
      </c>
      <c r="M28" s="38">
        <f>[1]РаЗделы!DH27</f>
        <v>0</v>
      </c>
      <c r="N28" s="38">
        <f>[1]РаЗделы!DI27</f>
        <v>0</v>
      </c>
      <c r="O28" s="38">
        <f>[1]РаЗделы!DJ27</f>
        <v>298018.19359000004</v>
      </c>
      <c r="P28" s="38">
        <f>[1]РаЗделы!DK27</f>
        <v>170065.81607999999</v>
      </c>
      <c r="Q28" s="38">
        <f>[1]РаЗделы!DL27</f>
        <v>42395.86131</v>
      </c>
      <c r="R28" s="38">
        <f>[1]РаЗделы!DM27</f>
        <v>26793.458939999997</v>
      </c>
      <c r="S28" s="38">
        <f>[1]РаЗделы!DN27</f>
        <v>515.024</v>
      </c>
      <c r="T28" s="38">
        <f>[1]РаЗделы!DO27</f>
        <v>240.51349999999999</v>
      </c>
      <c r="U28" s="38">
        <f>[1]РаЗделы!DP27</f>
        <v>64990.129000000001</v>
      </c>
      <c r="V28" s="38">
        <f>[1]РаЗделы!DQ27</f>
        <v>30196.881959999999</v>
      </c>
      <c r="W28" s="38">
        <f>[1]РаЗделы!DR27</f>
        <v>330</v>
      </c>
      <c r="X28" s="38">
        <f>[1]РаЗделы!DS27</f>
        <v>148.56649999999999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9996.2209999999995</v>
      </c>
      <c r="AD28" s="38">
        <f>[1]РаЗделы!DY27</f>
        <v>5754.5609999999997</v>
      </c>
      <c r="AE28" s="38">
        <f t="shared" si="0"/>
        <v>539582.32472000003</v>
      </c>
      <c r="AF28" s="38">
        <f t="shared" si="1"/>
        <v>275224.94853999995</v>
      </c>
    </row>
    <row r="29" spans="1:32">
      <c r="A29" s="26">
        <v>25</v>
      </c>
      <c r="B29" s="29" t="s">
        <v>73</v>
      </c>
      <c r="C29" s="38">
        <f>[1]РаЗделы!CX28</f>
        <v>62129.537469999996</v>
      </c>
      <c r="D29" s="38">
        <f>[1]РаЗделы!CY28</f>
        <v>28511.467290000001</v>
      </c>
      <c r="E29" s="38">
        <f>[1]РаЗделы!CZ28</f>
        <v>0</v>
      </c>
      <c r="F29" s="38">
        <f>[1]РаЗделы!DA28</f>
        <v>0</v>
      </c>
      <c r="G29" s="38">
        <f>[1]РаЗделы!DB28</f>
        <v>3439.98</v>
      </c>
      <c r="H29" s="38">
        <f>[1]РаЗделы!DC28</f>
        <v>2628.0161600000001</v>
      </c>
      <c r="I29" s="38">
        <f>[1]РаЗделы!DD28</f>
        <v>82968.365000000005</v>
      </c>
      <c r="J29" s="38">
        <f>[1]РаЗделы!DE28</f>
        <v>26890.060359999999</v>
      </c>
      <c r="K29" s="38">
        <f>[1]РаЗделы!DF28</f>
        <v>39609.495999999999</v>
      </c>
      <c r="L29" s="38">
        <f>[1]РаЗделы!DG28</f>
        <v>7740.9564400000008</v>
      </c>
      <c r="M29" s="38">
        <f>[1]РаЗделы!DH28</f>
        <v>124</v>
      </c>
      <c r="N29" s="38">
        <f>[1]РаЗделы!DI28</f>
        <v>0</v>
      </c>
      <c r="O29" s="38">
        <f>[1]РаЗделы!DJ28</f>
        <v>516562.01299999998</v>
      </c>
      <c r="P29" s="38">
        <f>[1]РаЗделы!DK28</f>
        <v>328231.03652000002</v>
      </c>
      <c r="Q29" s="38">
        <f>[1]РаЗделы!DL28</f>
        <v>44866.202400000002</v>
      </c>
      <c r="R29" s="38">
        <f>[1]РаЗделы!DM28</f>
        <v>28406.87314</v>
      </c>
      <c r="S29" s="38">
        <f>[1]РаЗделы!DN28</f>
        <v>596.28300000000002</v>
      </c>
      <c r="T29" s="38">
        <f>[1]РаЗделы!DO28</f>
        <v>475.84457000000003</v>
      </c>
      <c r="U29" s="38">
        <f>[1]РаЗделы!DP28</f>
        <v>101427.38499999999</v>
      </c>
      <c r="V29" s="38">
        <f>[1]РаЗделы!DQ28</f>
        <v>63171.113720000001</v>
      </c>
      <c r="W29" s="38">
        <f>[1]РаЗделы!DR28</f>
        <v>113295.32279999999</v>
      </c>
      <c r="X29" s="38">
        <f>[1]РаЗделы!DS28</f>
        <v>43156.049610000002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32378.030999999999</v>
      </c>
      <c r="AD29" s="38">
        <f>[1]РаЗделы!DY28</f>
        <v>24158.931</v>
      </c>
      <c r="AE29" s="38">
        <f t="shared" si="0"/>
        <v>997396.61566999985</v>
      </c>
      <c r="AF29" s="38">
        <f t="shared" si="1"/>
        <v>553370.34881</v>
      </c>
    </row>
    <row r="30" spans="1:32">
      <c r="A30" s="26">
        <v>26</v>
      </c>
      <c r="B30" s="29" t="s">
        <v>74</v>
      </c>
      <c r="C30" s="38">
        <f>[1]РаЗделы!CX29</f>
        <v>54938.401429999998</v>
      </c>
      <c r="D30" s="38">
        <f>[1]РаЗделы!CY29</f>
        <v>30653.629649999999</v>
      </c>
      <c r="E30" s="38">
        <f>[1]РаЗделы!CZ29</f>
        <v>0</v>
      </c>
      <c r="F30" s="38">
        <f>[1]РаЗделы!DA29</f>
        <v>0</v>
      </c>
      <c r="G30" s="38">
        <f>[1]РаЗделы!DB29</f>
        <v>1507.6279999999999</v>
      </c>
      <c r="H30" s="38">
        <f>[1]РаЗделы!DC29</f>
        <v>812.27195999999992</v>
      </c>
      <c r="I30" s="38">
        <f>[1]РаЗделы!DD29</f>
        <v>16915.441999999999</v>
      </c>
      <c r="J30" s="38">
        <f>[1]РаЗделы!DE29</f>
        <v>12128.48955</v>
      </c>
      <c r="K30" s="38">
        <f>[1]РаЗделы!DF29</f>
        <v>12719.173000000001</v>
      </c>
      <c r="L30" s="38">
        <f>[1]РаЗделы!DG29</f>
        <v>2963.6385900000005</v>
      </c>
      <c r="M30" s="38">
        <f>[1]РаЗделы!DH29</f>
        <v>0</v>
      </c>
      <c r="N30" s="38">
        <f>[1]РаЗделы!DI29</f>
        <v>0</v>
      </c>
      <c r="O30" s="38">
        <f>[1]РаЗделы!DJ29</f>
        <v>258703.652</v>
      </c>
      <c r="P30" s="38">
        <f>[1]РаЗделы!DK29</f>
        <v>165180.9326</v>
      </c>
      <c r="Q30" s="38">
        <f>[1]РаЗделы!DL29</f>
        <v>43572.677000000003</v>
      </c>
      <c r="R30" s="38">
        <f>[1]РаЗделы!DM29</f>
        <v>27664.32475</v>
      </c>
      <c r="S30" s="38">
        <f>[1]РаЗделы!DN29</f>
        <v>325.22699999999998</v>
      </c>
      <c r="T30" s="38">
        <f>[1]РаЗделы!DO29</f>
        <v>119.79539</v>
      </c>
      <c r="U30" s="38">
        <f>[1]РаЗделы!DP29</f>
        <v>57877.561000000002</v>
      </c>
      <c r="V30" s="38">
        <f>[1]РаЗделы!DQ29</f>
        <v>34993.241710000002</v>
      </c>
      <c r="W30" s="38">
        <f>[1]РаЗделы!DR29</f>
        <v>20</v>
      </c>
      <c r="X30" s="38">
        <f>[1]РаЗделы!DS29</f>
        <v>20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11409.912</v>
      </c>
      <c r="AD30" s="38">
        <f>[1]РаЗделы!DY29</f>
        <v>7215.2123100000008</v>
      </c>
      <c r="AE30" s="38">
        <f t="shared" si="0"/>
        <v>457989.67343000002</v>
      </c>
      <c r="AF30" s="38">
        <f t="shared" si="1"/>
        <v>281751.53651000001</v>
      </c>
    </row>
    <row r="31" spans="1:32">
      <c r="A31" s="26">
        <v>27</v>
      </c>
      <c r="B31" s="29" t="s">
        <v>75</v>
      </c>
      <c r="C31" s="38">
        <f>[1]РаЗделы!CX30</f>
        <v>75712.000069999995</v>
      </c>
      <c r="D31" s="38">
        <f>[1]РаЗделы!CY30</f>
        <v>32043.910250000001</v>
      </c>
      <c r="E31" s="38">
        <f>[1]РаЗделы!CZ30</f>
        <v>0</v>
      </c>
      <c r="F31" s="38">
        <f>[1]РаЗделы!DA30</f>
        <v>0</v>
      </c>
      <c r="G31" s="38">
        <f>[1]РаЗделы!DB30</f>
        <v>275.98</v>
      </c>
      <c r="H31" s="38">
        <f>[1]РаЗделы!DC30</f>
        <v>85.492279999999994</v>
      </c>
      <c r="I31" s="38">
        <f>[1]РаЗделы!DD30</f>
        <v>10350.945900000001</v>
      </c>
      <c r="J31" s="38">
        <f>[1]РаЗделы!DE30</f>
        <v>2121.5719900000004</v>
      </c>
      <c r="K31" s="38">
        <f>[1]РаЗделы!DF30</f>
        <v>2712</v>
      </c>
      <c r="L31" s="38">
        <f>[1]РаЗделы!DG30</f>
        <v>87.546720000000008</v>
      </c>
      <c r="M31" s="38">
        <f>[1]РаЗделы!DH30</f>
        <v>0</v>
      </c>
      <c r="N31" s="38">
        <f>[1]РаЗделы!DI30</f>
        <v>0</v>
      </c>
      <c r="O31" s="38">
        <f>[1]РаЗделы!DJ30</f>
        <v>229686.02343</v>
      </c>
      <c r="P31" s="38">
        <f>[1]РаЗделы!DK30</f>
        <v>136525.18844</v>
      </c>
      <c r="Q31" s="38">
        <f>[1]РаЗделы!DL30</f>
        <v>41031.987639999999</v>
      </c>
      <c r="R31" s="38">
        <f>[1]РаЗделы!DM30</f>
        <v>27274.116140000002</v>
      </c>
      <c r="S31" s="38">
        <f>[1]РаЗделы!DN30</f>
        <v>162.71</v>
      </c>
      <c r="T31" s="38">
        <f>[1]РаЗделы!DO30</f>
        <v>151.30950000000001</v>
      </c>
      <c r="U31" s="38">
        <f>[1]РаЗделы!DP30</f>
        <v>57228.014000000003</v>
      </c>
      <c r="V31" s="38">
        <f>[1]РаЗделы!DQ30</f>
        <v>30773.112049999996</v>
      </c>
      <c r="W31" s="38">
        <f>[1]РаЗделы!DR30</f>
        <v>430</v>
      </c>
      <c r="X31" s="38">
        <f>[1]РаЗделы!DS30</f>
        <v>297.02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5609.69</v>
      </c>
      <c r="AD31" s="38">
        <f>[1]РаЗделы!DY30</f>
        <v>4289.4189999999999</v>
      </c>
      <c r="AE31" s="38">
        <f t="shared" si="0"/>
        <v>423199.35104000004</v>
      </c>
      <c r="AF31" s="38">
        <f t="shared" si="1"/>
        <v>233648.68636999998</v>
      </c>
    </row>
    <row r="32" spans="1:32">
      <c r="A32" s="26">
        <v>28</v>
      </c>
      <c r="B32" s="29" t="s">
        <v>76</v>
      </c>
      <c r="C32" s="38">
        <f>[1]РаЗделы!CX31</f>
        <v>67017.457920000001</v>
      </c>
      <c r="D32" s="38">
        <f>[1]РаЗделы!CY31</f>
        <v>29700.175310000002</v>
      </c>
      <c r="E32" s="38">
        <f>[1]РаЗделы!CZ31</f>
        <v>0</v>
      </c>
      <c r="F32" s="38">
        <f>[1]РаЗделы!DA31</f>
        <v>0</v>
      </c>
      <c r="G32" s="38">
        <f>[1]РаЗделы!DB31</f>
        <v>11747</v>
      </c>
      <c r="H32" s="38">
        <f>[1]РаЗделы!DC31</f>
        <v>3377.0750400000002</v>
      </c>
      <c r="I32" s="38">
        <f>[1]РаЗделы!DD31</f>
        <v>40644.114999999998</v>
      </c>
      <c r="J32" s="38">
        <f>[1]РаЗделы!DE31</f>
        <v>7938.7066000000004</v>
      </c>
      <c r="K32" s="38">
        <f>[1]РаЗделы!DF31</f>
        <v>57608.044600000001</v>
      </c>
      <c r="L32" s="38">
        <f>[1]РаЗделы!DG31</f>
        <v>42975.031430000003</v>
      </c>
      <c r="M32" s="38">
        <f>[1]РаЗделы!DH31</f>
        <v>0</v>
      </c>
      <c r="N32" s="38">
        <f>[1]РаЗделы!DI31</f>
        <v>0</v>
      </c>
      <c r="O32" s="38">
        <f>[1]РаЗделы!DJ31</f>
        <v>322551.66086</v>
      </c>
      <c r="P32" s="38">
        <f>[1]РаЗделы!DK31</f>
        <v>210820.70975000001</v>
      </c>
      <c r="Q32" s="38">
        <f>[1]РаЗделы!DL31</f>
        <v>39752.928</v>
      </c>
      <c r="R32" s="38">
        <f>[1]РаЗделы!DM31</f>
        <v>25892.275310000001</v>
      </c>
      <c r="S32" s="38">
        <f>[1]РаЗделы!DN31</f>
        <v>363.14800000000002</v>
      </c>
      <c r="T32" s="38">
        <f>[1]РаЗделы!DO31</f>
        <v>218.98839000000001</v>
      </c>
      <c r="U32" s="38">
        <f>[1]РаЗделы!DP31</f>
        <v>60839.810789999996</v>
      </c>
      <c r="V32" s="38">
        <f>[1]РаЗделы!DQ31</f>
        <v>36867.808939999995</v>
      </c>
      <c r="W32" s="38">
        <f>[1]РаЗделы!DR31</f>
        <v>312</v>
      </c>
      <c r="X32" s="38">
        <f>[1]РаЗделы!DS31</f>
        <v>236.14400000000001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6523.9269999999997</v>
      </c>
      <c r="AD32" s="38">
        <f>[1]РаЗделы!DY31</f>
        <v>5481.5940000000001</v>
      </c>
      <c r="AE32" s="38">
        <f>C32+E32+G32+I32+K32+M32+O32+Q32+S32+U32+W32+Y32+AA32+AC32</f>
        <v>607360.09217000008</v>
      </c>
      <c r="AF32" s="38">
        <f t="shared" si="1"/>
        <v>363508.50877000001</v>
      </c>
    </row>
    <row r="33" spans="1:32" s="24" customFormat="1" ht="42.75">
      <c r="A33" s="30"/>
      <c r="B33" s="31" t="s">
        <v>122</v>
      </c>
      <c r="C33" s="39">
        <f>SUM(C5:C32)</f>
        <v>2179997.2851300002</v>
      </c>
      <c r="D33" s="39">
        <f t="shared" ref="D33:AF33" si="2">SUM(D5:D32)</f>
        <v>1031056.73998</v>
      </c>
      <c r="E33" s="39">
        <f t="shared" si="2"/>
        <v>0</v>
      </c>
      <c r="F33" s="39">
        <f t="shared" si="2"/>
        <v>0</v>
      </c>
      <c r="G33" s="39">
        <f t="shared" si="2"/>
        <v>75511.813909999997</v>
      </c>
      <c r="H33" s="39">
        <f t="shared" si="2"/>
        <v>32879.783500000005</v>
      </c>
      <c r="I33" s="39">
        <f t="shared" si="2"/>
        <v>1248318.12472</v>
      </c>
      <c r="J33" s="39">
        <f t="shared" si="2"/>
        <v>454654.52445999999</v>
      </c>
      <c r="K33" s="39">
        <f t="shared" si="2"/>
        <v>657067.27066999988</v>
      </c>
      <c r="L33" s="39">
        <f t="shared" si="2"/>
        <v>296721.58014999999</v>
      </c>
      <c r="M33" s="39">
        <f t="shared" si="2"/>
        <v>4972</v>
      </c>
      <c r="N33" s="39">
        <f t="shared" si="2"/>
        <v>100</v>
      </c>
      <c r="O33" s="39">
        <f t="shared" si="2"/>
        <v>13163558.0919</v>
      </c>
      <c r="P33" s="39">
        <f t="shared" si="2"/>
        <v>8237865.8778899992</v>
      </c>
      <c r="Q33" s="39">
        <f t="shared" si="2"/>
        <v>1163023.1956399998</v>
      </c>
      <c r="R33" s="39">
        <f t="shared" si="2"/>
        <v>707864.18249000015</v>
      </c>
      <c r="S33" s="39">
        <f t="shared" si="2"/>
        <v>20883.045999999998</v>
      </c>
      <c r="T33" s="39">
        <f t="shared" si="2"/>
        <v>12200.091219999998</v>
      </c>
      <c r="U33" s="39">
        <f t="shared" si="2"/>
        <v>2606334.5876100007</v>
      </c>
      <c r="V33" s="39">
        <f t="shared" si="2"/>
        <v>1515811.4556499994</v>
      </c>
      <c r="W33" s="39">
        <f t="shared" si="2"/>
        <v>315135.02482000005</v>
      </c>
      <c r="X33" s="39">
        <f t="shared" si="2"/>
        <v>157696.52765</v>
      </c>
      <c r="Y33" s="39">
        <f t="shared" si="2"/>
        <v>2644.076</v>
      </c>
      <c r="Z33" s="39">
        <f t="shared" si="2"/>
        <v>1559.5635500000001</v>
      </c>
      <c r="AA33" s="39">
        <f t="shared" si="2"/>
        <v>2</v>
      </c>
      <c r="AB33" s="39">
        <f t="shared" si="2"/>
        <v>0</v>
      </c>
      <c r="AC33" s="39">
        <f t="shared" si="2"/>
        <v>342059.80300000007</v>
      </c>
      <c r="AD33" s="39">
        <f t="shared" si="2"/>
        <v>242734.60131000003</v>
      </c>
      <c r="AE33" s="39">
        <f t="shared" si="2"/>
        <v>21779506.319399994</v>
      </c>
      <c r="AF33" s="39">
        <f t="shared" si="2"/>
        <v>12691144.927850002</v>
      </c>
    </row>
    <row r="34" spans="1:32">
      <c r="A34" s="27">
        <v>1</v>
      </c>
      <c r="B34" s="29" t="s">
        <v>46</v>
      </c>
      <c r="C34" s="38">
        <f>[1]РаЗделы!CX32</f>
        <v>321486.85469999997</v>
      </c>
      <c r="D34" s="38">
        <f>[1]РаЗделы!CY32</f>
        <v>213461.49431000001</v>
      </c>
      <c r="E34" s="38">
        <f>[1]РаЗделы!CZ32</f>
        <v>0</v>
      </c>
      <c r="F34" s="38">
        <f>[1]РаЗделы!DA32</f>
        <v>0</v>
      </c>
      <c r="G34" s="38">
        <f>[1]РаЗделы!DB32</f>
        <v>20096.436000000002</v>
      </c>
      <c r="H34" s="38">
        <f>[1]РаЗделы!DC32</f>
        <v>11484.51943</v>
      </c>
      <c r="I34" s="38">
        <f>[1]РаЗделы!DD32</f>
        <v>161359.38860000001</v>
      </c>
      <c r="J34" s="38">
        <f>[1]РаЗделы!DE32</f>
        <v>80231.550269999992</v>
      </c>
      <c r="K34" s="38">
        <f>[1]РаЗделы!DF32</f>
        <v>349479.95819999999</v>
      </c>
      <c r="L34" s="38">
        <f>[1]РаЗделы!DG32</f>
        <v>205805.88085999998</v>
      </c>
      <c r="M34" s="38">
        <f>[1]РаЗделы!DH32</f>
        <v>1126468.01</v>
      </c>
      <c r="N34" s="38">
        <f>[1]РаЗделы!DI32</f>
        <v>579941.62225999997</v>
      </c>
      <c r="O34" s="38">
        <f>[1]РаЗделы!DJ32</f>
        <v>1798859.0007700003</v>
      </c>
      <c r="P34" s="38">
        <f>[1]РаЗделы!DK32</f>
        <v>1086567.9068400001</v>
      </c>
      <c r="Q34" s="38">
        <f>[1]РаЗделы!DL32</f>
        <v>146083.43672</v>
      </c>
      <c r="R34" s="38">
        <f>[1]РаЗделы!DM32</f>
        <v>98513.370460000006</v>
      </c>
      <c r="S34" s="38">
        <f>[1]РаЗделы!DN32</f>
        <v>1897.386</v>
      </c>
      <c r="T34" s="38">
        <f>[1]РаЗделы!DO32</f>
        <v>587.62495999999999</v>
      </c>
      <c r="U34" s="38">
        <f>[1]РаЗделы!DP32</f>
        <v>597189.70636000007</v>
      </c>
      <c r="V34" s="38">
        <f>[1]РаЗделы!DQ32</f>
        <v>322695.18885999999</v>
      </c>
      <c r="W34" s="38">
        <f>[1]РаЗделы!DR32</f>
        <v>140514.22506</v>
      </c>
      <c r="X34" s="38">
        <f>[1]РаЗделы!DS32</f>
        <v>90478.000060000006</v>
      </c>
      <c r="Y34" s="38">
        <f>[1]РаЗделы!DT32</f>
        <v>6398.8819999999996</v>
      </c>
      <c r="Z34" s="38">
        <f>[1]РаЗделы!DU32</f>
        <v>4107.8541400000004</v>
      </c>
      <c r="AA34" s="38">
        <f>[1]РаЗделы!DV32</f>
        <v>7403.4603099999995</v>
      </c>
      <c r="AB34" s="38">
        <f>[1]РаЗделы!DW32</f>
        <v>1452.1146699999999</v>
      </c>
      <c r="AC34" s="38">
        <f>[1]РаЗделы!DX32</f>
        <v>0</v>
      </c>
      <c r="AD34" s="38">
        <f>[1]РаЗделы!DY32</f>
        <v>0</v>
      </c>
      <c r="AE34" s="38">
        <f t="shared" si="0"/>
        <v>4677236.7447200008</v>
      </c>
      <c r="AF34" s="38">
        <f t="shared" si="1"/>
        <v>2695327.1271199998</v>
      </c>
    </row>
    <row r="35" spans="1:32">
      <c r="A35" s="27">
        <v>2</v>
      </c>
      <c r="B35" s="29" t="s">
        <v>48</v>
      </c>
      <c r="C35" s="38">
        <f>[1]РаЗделы!CX33</f>
        <v>1138746.8765799999</v>
      </c>
      <c r="D35" s="38">
        <f>[1]РаЗделы!CY33</f>
        <v>513846.03459000005</v>
      </c>
      <c r="E35" s="38">
        <f>[1]РаЗделы!CZ33</f>
        <v>0</v>
      </c>
      <c r="F35" s="38">
        <f>[1]РаЗделы!DA33</f>
        <v>0</v>
      </c>
      <c r="G35" s="38">
        <f>[1]РаЗделы!DB33</f>
        <v>99063.526030000008</v>
      </c>
      <c r="H35" s="38">
        <f>[1]РаЗделы!DC33</f>
        <v>60878.171350000004</v>
      </c>
      <c r="I35" s="38">
        <f>[1]РаЗделы!DD33</f>
        <v>3102412.91701</v>
      </c>
      <c r="J35" s="38">
        <f>[1]РаЗделы!DE33</f>
        <v>1008489.2065700002</v>
      </c>
      <c r="K35" s="38">
        <f>[1]РаЗделы!DF33</f>
        <v>2953406.8307000003</v>
      </c>
      <c r="L35" s="38">
        <f>[1]РаЗделы!DG33</f>
        <v>744555.69860999985</v>
      </c>
      <c r="M35" s="38">
        <f>[1]РаЗделы!DH33</f>
        <v>572.66667000000007</v>
      </c>
      <c r="N35" s="38">
        <f>[1]РаЗделы!DI33</f>
        <v>8.2196400000000001</v>
      </c>
      <c r="O35" s="38">
        <f>[1]РаЗделы!DJ33</f>
        <v>8935252.4718000013</v>
      </c>
      <c r="P35" s="38">
        <f>[1]РаЗделы!DK33</f>
        <v>5518717.9383899998</v>
      </c>
      <c r="Q35" s="38">
        <f>[1]РаЗделы!DL33</f>
        <v>421573.67572000006</v>
      </c>
      <c r="R35" s="38">
        <f>[1]РаЗделы!DM33</f>
        <v>234158.32633000001</v>
      </c>
      <c r="S35" s="38">
        <f>[1]РаЗделы!DN33</f>
        <v>10842.204</v>
      </c>
      <c r="T35" s="38">
        <f>[1]РаЗделы!DO33</f>
        <v>7781.8593300000002</v>
      </c>
      <c r="U35" s="38">
        <f>[1]РаЗделы!DP33</f>
        <v>2879492.0846599997</v>
      </c>
      <c r="V35" s="38">
        <f>[1]РаЗделы!DQ33</f>
        <v>1576028.9234000002</v>
      </c>
      <c r="W35" s="38">
        <f>[1]РаЗделы!DR33</f>
        <v>250452.50580000001</v>
      </c>
      <c r="X35" s="38">
        <f>[1]РаЗделы!DS33</f>
        <v>116754.98183999999</v>
      </c>
      <c r="Y35" s="38">
        <f>[1]РаЗделы!DT33</f>
        <v>12578.6</v>
      </c>
      <c r="Z35" s="38">
        <f>[1]РаЗделы!DU33</f>
        <v>8408.7000000000007</v>
      </c>
      <c r="AA35" s="38">
        <f>[1]РаЗделы!DV33</f>
        <v>159659.95663999999</v>
      </c>
      <c r="AB35" s="38">
        <f>[1]РаЗделы!DW33</f>
        <v>81428.90741</v>
      </c>
      <c r="AC35" s="38">
        <f>[1]РаЗделы!DX33</f>
        <v>0</v>
      </c>
      <c r="AD35" s="38">
        <f>[1]РаЗделы!DY33</f>
        <v>0</v>
      </c>
      <c r="AE35" s="38">
        <f t="shared" si="0"/>
        <v>19964054.315610006</v>
      </c>
      <c r="AF35" s="38">
        <f t="shared" si="1"/>
        <v>9871056.967459999</v>
      </c>
    </row>
    <row r="36" spans="1:32">
      <c r="A36" s="27">
        <v>3</v>
      </c>
      <c r="B36" s="29" t="s">
        <v>49</v>
      </c>
      <c r="C36" s="38">
        <f>[1]РаЗделы!CX34</f>
        <v>176098.91203000001</v>
      </c>
      <c r="D36" s="38">
        <f>[1]РаЗделы!CY34</f>
        <v>69467.891180000006</v>
      </c>
      <c r="E36" s="38">
        <f>[1]РаЗделы!CZ34</f>
        <v>2.8</v>
      </c>
      <c r="F36" s="38">
        <f>[1]РаЗделы!DA34</f>
        <v>2.8</v>
      </c>
      <c r="G36" s="38">
        <f>[1]РаЗделы!DB34</f>
        <v>39475.807000000001</v>
      </c>
      <c r="H36" s="38">
        <f>[1]РаЗделы!DC34</f>
        <v>18890.655559999999</v>
      </c>
      <c r="I36" s="38">
        <f>[1]РаЗделы!DD34</f>
        <v>180689.68483000001</v>
      </c>
      <c r="J36" s="38">
        <f>[1]РаЗделы!DE34</f>
        <v>96661.331510000004</v>
      </c>
      <c r="K36" s="38">
        <f>[1]РаЗделы!DF34</f>
        <v>216578.16008999996</v>
      </c>
      <c r="L36" s="38">
        <f>[1]РаЗделы!DG34</f>
        <v>67560.984570000001</v>
      </c>
      <c r="M36" s="38">
        <f>[1]РаЗделы!DH34</f>
        <v>696.01880000000006</v>
      </c>
      <c r="N36" s="38">
        <f>[1]РаЗделы!DI34</f>
        <v>0</v>
      </c>
      <c r="O36" s="38">
        <f>[1]РаЗделы!DJ34</f>
        <v>913038.96646000003</v>
      </c>
      <c r="P36" s="38">
        <f>[1]РаЗделы!DK34</f>
        <v>576211.24074000004</v>
      </c>
      <c r="Q36" s="38">
        <f>[1]РаЗделы!DL34</f>
        <v>96939.647420000008</v>
      </c>
      <c r="R36" s="38">
        <f>[1]РаЗделы!DM34</f>
        <v>65232.019540000001</v>
      </c>
      <c r="S36" s="38">
        <f>[1]РаЗделы!DN34</f>
        <v>2005.731</v>
      </c>
      <c r="T36" s="38">
        <f>[1]РаЗделы!DO34</f>
        <v>420.30571999999995</v>
      </c>
      <c r="U36" s="38">
        <f>[1]РаЗделы!DP34</f>
        <v>244217.53120000003</v>
      </c>
      <c r="V36" s="38">
        <f>[1]РаЗделы!DQ34</f>
        <v>149354.25379999998</v>
      </c>
      <c r="W36" s="38">
        <f>[1]РаЗделы!DR34</f>
        <v>36293.267999999996</v>
      </c>
      <c r="X36" s="38">
        <f>[1]РаЗделы!DS34</f>
        <v>17650.922850000003</v>
      </c>
      <c r="Y36" s="38">
        <f>[1]РаЗделы!DT34</f>
        <v>1944.075</v>
      </c>
      <c r="Z36" s="38">
        <f>[1]РаЗделы!DU34</f>
        <v>1519.2669900000001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1907980.6018299998</v>
      </c>
      <c r="AF36" s="38">
        <f t="shared" si="1"/>
        <v>1062971.6724599998</v>
      </c>
    </row>
    <row r="37" spans="1:32">
      <c r="A37" s="27">
        <v>4</v>
      </c>
      <c r="B37" s="29" t="s">
        <v>50</v>
      </c>
      <c r="C37" s="38">
        <f>[1]РаЗделы!CX35</f>
        <v>21144.990020000001</v>
      </c>
      <c r="D37" s="38">
        <f>[1]РаЗделы!CY35</f>
        <v>15381.180900000001</v>
      </c>
      <c r="E37" s="38">
        <f>[1]РаЗделы!CZ35</f>
        <v>0</v>
      </c>
      <c r="F37" s="38">
        <f>[1]РаЗделы!DA35</f>
        <v>0</v>
      </c>
      <c r="G37" s="38">
        <f>[1]РаЗделы!DB35</f>
        <v>9011.7579999999998</v>
      </c>
      <c r="H37" s="38">
        <f>[1]РаЗделы!DC35</f>
        <v>5349.6789900000003</v>
      </c>
      <c r="I37" s="38">
        <f>[1]РаЗделы!DD35</f>
        <v>82060.345000000001</v>
      </c>
      <c r="J37" s="38">
        <f>[1]РаЗделы!DE35</f>
        <v>54125.92583</v>
      </c>
      <c r="K37" s="38">
        <f>[1]РаЗделы!DF35</f>
        <v>45753.957490000001</v>
      </c>
      <c r="L37" s="38">
        <f>[1]РаЗделы!DG35</f>
        <v>18418.221859999998</v>
      </c>
      <c r="M37" s="38">
        <f>[1]РаЗделы!DH35</f>
        <v>0</v>
      </c>
      <c r="N37" s="38">
        <f>[1]РаЗделы!DI35</f>
        <v>0</v>
      </c>
      <c r="O37" s="38">
        <f>[1]РаЗделы!DJ35</f>
        <v>293083.65600000002</v>
      </c>
      <c r="P37" s="38">
        <f>[1]РаЗделы!DK35</f>
        <v>193154.89165000001</v>
      </c>
      <c r="Q37" s="38">
        <f>[1]РаЗделы!DL35</f>
        <v>5436.4129999999996</v>
      </c>
      <c r="R37" s="38">
        <f>[1]РаЗделы!DM35</f>
        <v>3817.1462799999999</v>
      </c>
      <c r="S37" s="38">
        <f>[1]РаЗделы!DN35</f>
        <v>758.99300000000005</v>
      </c>
      <c r="T37" s="38">
        <f>[1]РаЗделы!DO35</f>
        <v>720.36</v>
      </c>
      <c r="U37" s="38">
        <f>[1]РаЗделы!DP35</f>
        <v>93352.712</v>
      </c>
      <c r="V37" s="38">
        <f>[1]РаЗделы!DQ35</f>
        <v>40574.543990000006</v>
      </c>
      <c r="W37" s="38">
        <f>[1]РаЗделы!DR35</f>
        <v>100</v>
      </c>
      <c r="X37" s="38">
        <f>[1]РаЗделы!DS35</f>
        <v>97.88</v>
      </c>
      <c r="Y37" s="38">
        <f>[1]РаЗделы!DT35</f>
        <v>1269.5360000000001</v>
      </c>
      <c r="Z37" s="38">
        <f>[1]РаЗделы!DU35</f>
        <v>1084.6597300000001</v>
      </c>
      <c r="AA37" s="38">
        <f>[1]РаЗделы!DV35</f>
        <v>25</v>
      </c>
      <c r="AB37" s="38">
        <f>[1]РаЗделы!DW35</f>
        <v>3.35249</v>
      </c>
      <c r="AC37" s="38">
        <f>[1]РаЗделы!DX35</f>
        <v>0</v>
      </c>
      <c r="AD37" s="38">
        <f>[1]РаЗделы!DY35</f>
        <v>0</v>
      </c>
      <c r="AE37" s="38">
        <f t="shared" si="0"/>
        <v>551997.36051000003</v>
      </c>
      <c r="AF37" s="38">
        <f t="shared" si="1"/>
        <v>332727.84172000003</v>
      </c>
    </row>
    <row r="38" spans="1:32">
      <c r="A38" s="27">
        <v>5</v>
      </c>
      <c r="B38" s="29" t="s">
        <v>51</v>
      </c>
      <c r="C38" s="38">
        <f>[1]РаЗделы!CX36</f>
        <v>46756.02893</v>
      </c>
      <c r="D38" s="38">
        <f>[1]РаЗделы!CY36</f>
        <v>28608.840100000001</v>
      </c>
      <c r="E38" s="38">
        <f>[1]РаЗделы!CZ36</f>
        <v>16.2</v>
      </c>
      <c r="F38" s="38">
        <f>[1]РаЗделы!DA36</f>
        <v>0</v>
      </c>
      <c r="G38" s="38">
        <f>[1]РаЗделы!DB36</f>
        <v>2638.634</v>
      </c>
      <c r="H38" s="38">
        <f>[1]РаЗделы!DC36</f>
        <v>1688.2303700000002</v>
      </c>
      <c r="I38" s="38">
        <f>[1]РаЗделы!DD36</f>
        <v>64479.544150000002</v>
      </c>
      <c r="J38" s="38">
        <f>[1]РаЗделы!DE36</f>
        <v>16380.741669999999</v>
      </c>
      <c r="K38" s="38">
        <f>[1]РаЗделы!DF36</f>
        <v>86678.644910000003</v>
      </c>
      <c r="L38" s="38">
        <f>[1]РаЗделы!DG36</f>
        <v>15154.741810000001</v>
      </c>
      <c r="M38" s="38">
        <f>[1]РаЗделы!DH36</f>
        <v>0</v>
      </c>
      <c r="N38" s="38">
        <f>[1]РаЗделы!DI36</f>
        <v>0</v>
      </c>
      <c r="O38" s="38">
        <f>[1]РаЗделы!DJ36</f>
        <v>432825.07111000002</v>
      </c>
      <c r="P38" s="38">
        <f>[1]РаЗделы!DK36</f>
        <v>283319.87661000004</v>
      </c>
      <c r="Q38" s="38">
        <f>[1]РаЗделы!DL36</f>
        <v>28763.712</v>
      </c>
      <c r="R38" s="38">
        <f>[1]РаЗделы!DM36</f>
        <v>19104.776010000001</v>
      </c>
      <c r="S38" s="38">
        <f>[1]РаЗделы!DN36</f>
        <v>1084.22</v>
      </c>
      <c r="T38" s="38">
        <f>[1]РаЗделы!DO36</f>
        <v>480.04326000000003</v>
      </c>
      <c r="U38" s="38">
        <f>[1]РаЗделы!DP36</f>
        <v>76516.434999999998</v>
      </c>
      <c r="V38" s="38">
        <f>[1]РаЗделы!DQ36</f>
        <v>43715.088609999999</v>
      </c>
      <c r="W38" s="38">
        <f>[1]РаЗделы!DR36</f>
        <v>100</v>
      </c>
      <c r="X38" s="38">
        <f>[1]РаЗделы!DS36</f>
        <v>62.78</v>
      </c>
      <c r="Y38" s="38">
        <f>[1]РаЗделы!DT36</f>
        <v>0</v>
      </c>
      <c r="Z38" s="38">
        <f>[1]РаЗделы!DU36</f>
        <v>0</v>
      </c>
      <c r="AA38" s="38">
        <f>[1]РаЗделы!DV36</f>
        <v>55</v>
      </c>
      <c r="AB38" s="38">
        <f>[1]РаЗделы!DW36</f>
        <v>8.3966100000000008</v>
      </c>
      <c r="AC38" s="38">
        <f>[1]РаЗделы!DX36</f>
        <v>0</v>
      </c>
      <c r="AD38" s="38">
        <f>[1]РаЗделы!DY36</f>
        <v>0</v>
      </c>
      <c r="AE38" s="38">
        <f t="shared" si="0"/>
        <v>739913.49010000005</v>
      </c>
      <c r="AF38" s="38">
        <f t="shared" si="1"/>
        <v>408523.51505000005</v>
      </c>
    </row>
    <row r="39" spans="1:32" s="34" customFormat="1">
      <c r="A39" s="32"/>
      <c r="B39" s="33" t="s">
        <v>121</v>
      </c>
      <c r="C39" s="39">
        <f>SUM(C34:C38)</f>
        <v>1704233.6622599999</v>
      </c>
      <c r="D39" s="39">
        <f t="shared" ref="D39:AF39" si="3">SUM(D34:D38)</f>
        <v>840765.44108000014</v>
      </c>
      <c r="E39" s="39">
        <f t="shared" si="3"/>
        <v>19</v>
      </c>
      <c r="F39" s="39">
        <f t="shared" si="3"/>
        <v>2.8</v>
      </c>
      <c r="G39" s="39">
        <f t="shared" si="3"/>
        <v>170286.16103000002</v>
      </c>
      <c r="H39" s="39">
        <f t="shared" si="3"/>
        <v>98291.255700000009</v>
      </c>
      <c r="I39" s="39">
        <f t="shared" si="3"/>
        <v>3591001.8795900005</v>
      </c>
      <c r="J39" s="39">
        <f t="shared" si="3"/>
        <v>1255888.7558500001</v>
      </c>
      <c r="K39" s="39">
        <f t="shared" si="3"/>
        <v>3651897.5513899997</v>
      </c>
      <c r="L39" s="39">
        <f t="shared" si="3"/>
        <v>1051495.5277099998</v>
      </c>
      <c r="M39" s="39">
        <f t="shared" si="3"/>
        <v>1127736.6954699999</v>
      </c>
      <c r="N39" s="39">
        <f t="shared" si="3"/>
        <v>579949.8419</v>
      </c>
      <c r="O39" s="39">
        <f t="shared" si="3"/>
        <v>12373059.166140003</v>
      </c>
      <c r="P39" s="39">
        <f t="shared" si="3"/>
        <v>7657971.8542299997</v>
      </c>
      <c r="Q39" s="39">
        <f t="shared" si="3"/>
        <v>698796.88486000011</v>
      </c>
      <c r="R39" s="39">
        <f t="shared" si="3"/>
        <v>420825.63861999998</v>
      </c>
      <c r="S39" s="39">
        <f t="shared" si="3"/>
        <v>16588.534</v>
      </c>
      <c r="T39" s="39">
        <f t="shared" si="3"/>
        <v>9990.1932700000016</v>
      </c>
      <c r="U39" s="39">
        <f t="shared" si="3"/>
        <v>3890768.4692199999</v>
      </c>
      <c r="V39" s="39">
        <f t="shared" si="3"/>
        <v>2132367.9986600005</v>
      </c>
      <c r="W39" s="39">
        <f t="shared" si="3"/>
        <v>427459.99885999999</v>
      </c>
      <c r="X39" s="39">
        <f t="shared" si="3"/>
        <v>225044.56475000002</v>
      </c>
      <c r="Y39" s="39">
        <f t="shared" si="3"/>
        <v>22191.093000000001</v>
      </c>
      <c r="Z39" s="39">
        <f t="shared" si="3"/>
        <v>15120.48086</v>
      </c>
      <c r="AA39" s="39">
        <f t="shared" si="3"/>
        <v>167143.41694999998</v>
      </c>
      <c r="AB39" s="39">
        <f t="shared" si="3"/>
        <v>82892.771179999996</v>
      </c>
      <c r="AC39" s="39">
        <f t="shared" si="3"/>
        <v>0</v>
      </c>
      <c r="AD39" s="39">
        <f t="shared" si="3"/>
        <v>0</v>
      </c>
      <c r="AE39" s="39">
        <f>SUM(AE34:AE38)</f>
        <v>27841182.512770005</v>
      </c>
      <c r="AF39" s="39">
        <f t="shared" si="3"/>
        <v>14370607.123809997</v>
      </c>
    </row>
    <row r="40" spans="1:32" s="24" customFormat="1" ht="14.25">
      <c r="A40" s="30"/>
      <c r="B40" s="31" t="s">
        <v>123</v>
      </c>
      <c r="C40" s="39">
        <f>[1]РаЗделы!CX352</f>
        <v>1555445.3460299999</v>
      </c>
      <c r="D40" s="39">
        <f>[1]РаЗделы!CY352</f>
        <v>739688.00794999988</v>
      </c>
      <c r="E40" s="39">
        <f>[1]РаЗделы!CZ352</f>
        <v>34984.072000000197</v>
      </c>
      <c r="F40" s="39">
        <f>[1]РаЗделы!DA352</f>
        <v>20304.388930000008</v>
      </c>
      <c r="G40" s="39">
        <f>[1]РаЗделы!DB352</f>
        <v>15036.121569999992</v>
      </c>
      <c r="H40" s="39">
        <f>[1]РаЗделы!DC352</f>
        <v>6867.3492199999982</v>
      </c>
      <c r="I40" s="39">
        <f>[1]РаЗделы!DD352</f>
        <v>1094779.60277</v>
      </c>
      <c r="J40" s="39">
        <f>[1]РаЗделы!DE352</f>
        <v>724283.69709999987</v>
      </c>
      <c r="K40" s="39">
        <f>[1]РаЗделы!DF352</f>
        <v>1310943.8387400005</v>
      </c>
      <c r="L40" s="39">
        <f>[1]РаЗделы!DG352</f>
        <v>582209.90974999964</v>
      </c>
      <c r="M40" s="39">
        <f>[1]РаЗделы!DH352</f>
        <v>731</v>
      </c>
      <c r="N40" s="39">
        <f>[1]РаЗделы!DI352</f>
        <v>0</v>
      </c>
      <c r="O40" s="39">
        <f>[1]РаЗделы!DJ352</f>
        <v>590.31900000000007</v>
      </c>
      <c r="P40" s="39">
        <f>[1]РаЗделы!DK352</f>
        <v>387.79959000000002</v>
      </c>
      <c r="Q40" s="39">
        <f>[1]РаЗделы!DL352</f>
        <v>595694.02776999981</v>
      </c>
      <c r="R40" s="39">
        <f>[1]РаЗделы!DM352</f>
        <v>364937.13777999976</v>
      </c>
      <c r="S40" s="39">
        <f>[1]РаЗделы!DN352</f>
        <v>0</v>
      </c>
      <c r="T40" s="39">
        <f>[1]РаЗделы!DO352</f>
        <v>0</v>
      </c>
      <c r="U40" s="39">
        <f>[1]РаЗделы!DP352</f>
        <v>99964.837260000015</v>
      </c>
      <c r="V40" s="39">
        <f>[1]РаЗделы!DQ352</f>
        <v>66663.495500000005</v>
      </c>
      <c r="W40" s="39">
        <f>[1]РаЗделы!DR352</f>
        <v>20999.108700000004</v>
      </c>
      <c r="X40" s="39">
        <f>[1]РаЗделы!DS352</f>
        <v>10730.77729</v>
      </c>
      <c r="Y40" s="39">
        <f>[1]РаЗделы!DT352</f>
        <v>922.92499999999995</v>
      </c>
      <c r="Z40" s="39">
        <f>[1]РаЗделы!DU352</f>
        <v>648.05757999999992</v>
      </c>
      <c r="AA40" s="39">
        <f>[1]РаЗделы!DV352</f>
        <v>98.178449999999998</v>
      </c>
      <c r="AB40" s="39">
        <f>[1]РаЗделы!DW352</f>
        <v>93.501549999999995</v>
      </c>
      <c r="AC40" s="39">
        <f>[1]РаЗделы!DX352</f>
        <v>585.89807999999994</v>
      </c>
      <c r="AD40" s="39">
        <f>[1]РаЗделы!DY352</f>
        <v>563.83298999999988</v>
      </c>
      <c r="AE40" s="39">
        <f>C40+E40+G40+I40+K40+M40+O40+Q40+S40+U40+W40+Y40+AA40+AC40</f>
        <v>4730775.2753699999</v>
      </c>
      <c r="AF40" s="39">
        <f t="shared" ref="AF40" si="4">D40+F40+H40+J40+L40+N40+P40+R40+T40+V40+X40+Z40+AB40+AD40</f>
        <v>2517377.955229999</v>
      </c>
    </row>
    <row r="41" spans="1:32" s="34" customFormat="1" ht="28.5">
      <c r="A41" s="32"/>
      <c r="B41" s="33" t="s">
        <v>115</v>
      </c>
      <c r="C41" s="39">
        <f>C33+C39+C40</f>
        <v>5439676.29342</v>
      </c>
      <c r="D41" s="39">
        <f t="shared" ref="D41:AD41" si="5">D33+D39+D40</f>
        <v>2611510.1890099999</v>
      </c>
      <c r="E41" s="39">
        <f t="shared" si="5"/>
        <v>35003.072000000197</v>
      </c>
      <c r="F41" s="39">
        <f t="shared" si="5"/>
        <v>20307.188930000008</v>
      </c>
      <c r="G41" s="39">
        <f t="shared" si="5"/>
        <v>260834.09651</v>
      </c>
      <c r="H41" s="39">
        <f t="shared" si="5"/>
        <v>138038.38842</v>
      </c>
      <c r="I41" s="39">
        <f t="shared" si="5"/>
        <v>5934099.6070800005</v>
      </c>
      <c r="J41" s="39">
        <f t="shared" si="5"/>
        <v>2434826.9774099998</v>
      </c>
      <c r="K41" s="39">
        <f t="shared" si="5"/>
        <v>5619908.6607999997</v>
      </c>
      <c r="L41" s="39">
        <f t="shared" si="5"/>
        <v>1930427.0176099995</v>
      </c>
      <c r="M41" s="39">
        <f t="shared" si="5"/>
        <v>1133439.6954699999</v>
      </c>
      <c r="N41" s="39">
        <f t="shared" si="5"/>
        <v>580049.8419</v>
      </c>
      <c r="O41" s="39">
        <f t="shared" si="5"/>
        <v>25537207.577040002</v>
      </c>
      <c r="P41" s="39">
        <f t="shared" si="5"/>
        <v>15896225.531710001</v>
      </c>
      <c r="Q41" s="39">
        <f t="shared" si="5"/>
        <v>2457514.1082699997</v>
      </c>
      <c r="R41" s="39">
        <f t="shared" si="5"/>
        <v>1493626.9588899999</v>
      </c>
      <c r="S41" s="39">
        <f t="shared" si="5"/>
        <v>37471.58</v>
      </c>
      <c r="T41" s="39">
        <f t="shared" si="5"/>
        <v>22190.284489999998</v>
      </c>
      <c r="U41" s="39">
        <f t="shared" si="5"/>
        <v>6597067.8940900005</v>
      </c>
      <c r="V41" s="39">
        <f t="shared" si="5"/>
        <v>3714842.9498100001</v>
      </c>
      <c r="W41" s="39">
        <f t="shared" si="5"/>
        <v>763594.13238000008</v>
      </c>
      <c r="X41" s="39">
        <f t="shared" si="5"/>
        <v>393471.86969000002</v>
      </c>
      <c r="Y41" s="39">
        <f t="shared" si="5"/>
        <v>25758.094000000001</v>
      </c>
      <c r="Z41" s="39">
        <f t="shared" si="5"/>
        <v>17328.101989999999</v>
      </c>
      <c r="AA41" s="39">
        <f t="shared" si="5"/>
        <v>167243.59539999999</v>
      </c>
      <c r="AB41" s="39">
        <f t="shared" si="5"/>
        <v>82986.272729999997</v>
      </c>
      <c r="AC41" s="39">
        <f t="shared" si="5"/>
        <v>342645.70108000009</v>
      </c>
      <c r="AD41" s="39">
        <f t="shared" si="5"/>
        <v>243298.43430000002</v>
      </c>
      <c r="AE41" s="39">
        <f>AE33+AE39+AE40</f>
        <v>54351464.107539997</v>
      </c>
      <c r="AF41" s="39">
        <f>AF33+AF39+AF40</f>
        <v>29579130.006889999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8" t="s">
        <v>81</v>
      </c>
      <c r="C1" s="58"/>
      <c r="D1" s="58"/>
      <c r="E1" s="58"/>
      <c r="F1" s="58"/>
      <c r="G1" s="58"/>
      <c r="H1" s="58"/>
      <c r="I1" s="58"/>
      <c r="J1" s="58"/>
      <c r="K1" s="58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9" t="s">
        <v>78</v>
      </c>
      <c r="C3" s="14" t="s">
        <v>93</v>
      </c>
      <c r="D3" s="54" t="s">
        <v>82</v>
      </c>
      <c r="E3" s="56"/>
      <c r="F3" s="54" t="s">
        <v>83</v>
      </c>
      <c r="G3" s="56"/>
      <c r="H3" s="54" t="s">
        <v>84</v>
      </c>
      <c r="I3" s="56"/>
      <c r="J3" s="54" t="s">
        <v>85</v>
      </c>
      <c r="K3" s="56"/>
      <c r="L3" s="54" t="s">
        <v>86</v>
      </c>
      <c r="M3" s="56"/>
      <c r="N3" s="54" t="s">
        <v>87</v>
      </c>
      <c r="O3" s="56"/>
      <c r="P3" s="54" t="s">
        <v>88</v>
      </c>
      <c r="Q3" s="56"/>
      <c r="R3" s="54" t="s">
        <v>89</v>
      </c>
      <c r="S3" s="56"/>
      <c r="T3" s="54"/>
      <c r="U3" s="55"/>
      <c r="V3" s="56"/>
      <c r="W3" s="54"/>
      <c r="X3" s="56"/>
      <c r="Y3" s="54"/>
      <c r="Z3" s="55"/>
      <c r="AA3" s="56"/>
      <c r="AB3" s="54"/>
      <c r="AC3" s="56"/>
      <c r="AD3" s="54"/>
      <c r="AE3" s="56"/>
      <c r="AF3" s="54"/>
      <c r="AG3" s="55"/>
      <c r="AH3" s="56"/>
      <c r="AI3" s="54"/>
      <c r="AJ3" s="56"/>
      <c r="AK3" s="54"/>
      <c r="AL3" s="56"/>
      <c r="AM3" s="54"/>
      <c r="AN3" s="56"/>
      <c r="AO3" s="54"/>
      <c r="AP3" s="56"/>
      <c r="AQ3" s="54"/>
      <c r="AR3" s="56"/>
      <c r="AS3" s="54"/>
      <c r="AT3" s="56"/>
      <c r="AU3" s="54"/>
      <c r="AV3" s="55"/>
      <c r="AW3" s="56"/>
      <c r="AX3" s="54"/>
      <c r="AY3" s="56"/>
      <c r="AZ3" s="54"/>
      <c r="BA3" s="56"/>
      <c r="BB3" s="54"/>
      <c r="BC3" s="56"/>
      <c r="BD3" s="54"/>
      <c r="BE3" s="55"/>
      <c r="BF3" s="56"/>
      <c r="BG3" s="54"/>
      <c r="BH3" s="56"/>
      <c r="BI3" s="54"/>
      <c r="BJ3" s="55"/>
      <c r="BK3" s="56"/>
      <c r="BL3" s="54"/>
      <c r="BM3" s="56"/>
      <c r="BN3" s="54"/>
      <c r="BO3" s="56"/>
      <c r="BP3" s="54"/>
      <c r="BQ3" s="56"/>
      <c r="BR3" s="54"/>
      <c r="BS3" s="55"/>
      <c r="BT3" s="56"/>
      <c r="BU3" s="54"/>
      <c r="BV3" s="56"/>
      <c r="BW3" s="54"/>
      <c r="BX3" s="55"/>
      <c r="BY3" s="56"/>
      <c r="BZ3" s="54"/>
      <c r="CA3" s="56"/>
      <c r="CB3" s="54"/>
      <c r="CC3" s="56"/>
      <c r="CD3" s="54"/>
      <c r="CE3" s="56"/>
      <c r="CF3" s="54"/>
      <c r="CG3" s="55"/>
      <c r="CH3" s="56"/>
      <c r="CI3" s="54"/>
      <c r="CJ3" s="56"/>
      <c r="CK3" s="54"/>
      <c r="CL3" s="56"/>
      <c r="CM3" s="54"/>
      <c r="CN3" s="56"/>
      <c r="CO3" s="54"/>
      <c r="CP3" s="55"/>
      <c r="CQ3" s="56"/>
      <c r="CR3" s="54"/>
      <c r="CS3" s="55"/>
      <c r="CT3" s="56"/>
      <c r="CU3" s="54"/>
      <c r="CV3" s="55"/>
      <c r="CW3" s="56"/>
      <c r="CX3" s="54" t="s">
        <v>90</v>
      </c>
      <c r="CY3" s="56"/>
      <c r="CZ3" s="7"/>
      <c r="DA3" s="57" t="s">
        <v>91</v>
      </c>
      <c r="DB3" s="57"/>
    </row>
    <row r="4" spans="2:106" s="8" customFormat="1" ht="114.75">
      <c r="B4" s="60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1" t="s">
        <v>107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2022-09-19T09:02:33Z</cp:lastPrinted>
  <dcterms:created xsi:type="dcterms:W3CDTF">2015-07-15T06:35:15Z</dcterms:created>
  <dcterms:modified xsi:type="dcterms:W3CDTF">2022-09-19T09:02:35Z</dcterms:modified>
</cp:coreProperties>
</file>