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Table1!$4:$4</definedName>
    <definedName name="_xlnm.Print_Area" localSheetId="0">Table1!$A$1:$G$52</definedName>
  </definedNames>
  <calcPr calcId="125725"/>
</workbook>
</file>

<file path=xl/calcChain.xml><?xml version="1.0" encoding="utf-8"?>
<calcChain xmlns="http://schemas.openxmlformats.org/spreadsheetml/2006/main">
  <c r="G27" i="1"/>
  <c r="G25" s="1"/>
  <c r="G5" s="1"/>
  <c r="F27"/>
  <c r="F25" s="1"/>
  <c r="F5" s="1"/>
  <c r="E27"/>
  <c r="E25" s="1"/>
  <c r="E5" s="1"/>
  <c r="G35"/>
  <c r="F35"/>
  <c r="E35"/>
  <c r="G11"/>
  <c r="F11"/>
  <c r="E11"/>
  <c r="G10"/>
  <c r="F10"/>
  <c r="E10"/>
</calcChain>
</file>

<file path=xl/sharedStrings.xml><?xml version="1.0" encoding="utf-8"?>
<sst xmlns="http://schemas.openxmlformats.org/spreadsheetml/2006/main" count="117" uniqueCount="106">
  <si>
    <t/>
  </si>
  <si>
    <t>№ п/п</t>
  </si>
  <si>
    <t>Наименование нормативного документа</t>
  </si>
  <si>
    <t>Наименование расходного обязательства</t>
  </si>
  <si>
    <t>ВР</t>
  </si>
  <si>
    <t>2024 год</t>
  </si>
  <si>
    <t>2025 год</t>
  </si>
  <si>
    <t>ВСЕГО</t>
  </si>
  <si>
    <t>1</t>
  </si>
  <si>
    <t>Постановление Губернатора Курской области от 22.12.2016 № 324-пг "О мерах по государственной поддержке курских писателей"</t>
  </si>
  <si>
    <t>Предоставление государственной поддержки курским писателям</t>
  </si>
  <si>
    <t>2</t>
  </si>
  <si>
    <t>Федеральный Закон от 12.01.1996 № 8-ФЗ "О погребении и похоронном деле"</t>
  </si>
  <si>
    <t>Социальное пособие на погребение</t>
  </si>
  <si>
    <t>3</t>
  </si>
  <si>
    <t>Закон Курской области от 17.12.2020 № 114-ЗКО "О наградах Курской области"</t>
  </si>
  <si>
    <t>Меры социальной поддержки гражданам, имеющим звание "Почетный гражданин Курской области"</t>
  </si>
  <si>
    <t>Закон Курской области от 29.12.2003 № 64-ЗКО "Об установлении ежемесячной компенсации лицам, проходившим службу по призыву, ставшим инвалидами вследствие военной травмы"</t>
  </si>
  <si>
    <t>Ежемесячные  компенсационные выплаты</t>
  </si>
  <si>
    <t>Постановление Губернатора Курской области от 10.06.2003 № 288 "О дополнительной ежемесячной компенсации Героям Советского Союза, Героям Российской Федерации и полным кавалерам ордена Славы, Героям Социалистического Труда"</t>
  </si>
  <si>
    <t>Дополнительная ежемесячная компенсация</t>
  </si>
  <si>
    <t>Закон Курской области от 10.12.2008 № 108-ЗКО "О государственной поддержке семей, имеющих детей, в Курской области"</t>
  </si>
  <si>
    <t>Единовременные выплаты при усыновлении (удочерении) ребенка</t>
  </si>
  <si>
    <t>Единовременные выплаты семьям при одновременном рождении трех и более детей</t>
  </si>
  <si>
    <t>Ежемесячное пособие многодетным семьям, воспитывающим восемь и более детей</t>
  </si>
  <si>
    <t>Ежемесячное пособие малоимущим семьям, имеющим детей, у которых оба родителя являются студентами (обучающимися), и студентам (обучающимся) являющимся одинокими родителями</t>
  </si>
  <si>
    <t>Ежемесячное пособие при рождении второго ребенка</t>
  </si>
  <si>
    <t>Ежемесячное пособие при усыновлении (удочерении) второго, третьего и каждого последующего ребенка до достижения ими возраста трех лет</t>
  </si>
  <si>
    <t>Постановление Администрации Курской области от 13.12.2013 № 939-па "Об оказании адресной социальной помощи отдельным категориям граждан на проведение работ по газификации жилья"</t>
  </si>
  <si>
    <t>Адресная помощь отдельным категориям граждан  при газификации жилья</t>
  </si>
  <si>
    <t>Федеральный закон от 20.07.2012 № 125-ФЗ "О донорстве крови и ее компонентов"</t>
  </si>
  <si>
    <t>Ежегодные выплаты гражданам, награжденным знаком «Почетный донор СССР», «Почетный донор России»</t>
  </si>
  <si>
    <t>15</t>
  </si>
  <si>
    <t>Федеральный закон от 17.09.1998 № 157-ФЗ "Об иммунопрофилактике инфекционных болезней"</t>
  </si>
  <si>
    <t>Пособия при возникновении поствакцинальных осложнений</t>
  </si>
  <si>
    <t>16</t>
  </si>
  <si>
    <t>Закон Курской области от 09.06.2007 № 42-ЗКО "О звании ""Ветеран труда Курской области"</t>
  </si>
  <si>
    <t>Меры социальной поддержки, ежемесячная денежная выплата</t>
  </si>
  <si>
    <t>17</t>
  </si>
  <si>
    <t>Указ Президента Российской Федерации от 13.05.2008 № 775 "Об учреждении ордена "Родительская слава"</t>
  </si>
  <si>
    <t>Дополнительные меры социальной поддержки для лиц, награжденных орденом "Родительская слава"</t>
  </si>
  <si>
    <t>18</t>
  </si>
  <si>
    <t>Закон Курской области от 17.08.2012 № 78-ЗКО "О выплате денежных средств на содержание усыновленного ребенка"</t>
  </si>
  <si>
    <t>Ежемесячные денежные выплаты</t>
  </si>
  <si>
    <t>19</t>
  </si>
  <si>
    <t>Закон Курской области от 01.12.2004 № 59-ЗКО "О социальной поддержке реабилитированных лиц и лиц, пострадавших от политических репрессий"</t>
  </si>
  <si>
    <t>20</t>
  </si>
  <si>
    <t>Закон Российской Федерации от 21.12.1996 № 159-ФЗ "О дополнительных гарантиях по социальной поддержке детей-сирот и детей, оставшихся без попечения родителей (с изменениями и дополнениями)</t>
  </si>
  <si>
    <t>Меры социальной поддержки детей-сирот и детей, оставшихся без попечения родителей, в том числе:</t>
  </si>
  <si>
    <t>администрации Курской области</t>
  </si>
  <si>
    <t>учреждений образования</t>
  </si>
  <si>
    <t>учреждений здравоохранения</t>
  </si>
  <si>
    <t>учреждений социального обслуживания населения</t>
  </si>
  <si>
    <t>учреждений культуры</t>
  </si>
  <si>
    <t>21</t>
  </si>
  <si>
    <t>22</t>
  </si>
  <si>
    <t>Постановление Администрации Курской области от 05.12.2013 № 910-па "Об оказании единовременной денежной выплаты ветеранам войны и их семьям в связи с памятными датами Великой Отечественной войны 1941-1945 гг. в Афганистане и других вооруженных конфликтах за пределами РФ и Советского Союза"</t>
  </si>
  <si>
    <t>Денежная выплата</t>
  </si>
  <si>
    <t>23</t>
  </si>
  <si>
    <t>Закон Курской области от 27.11.2009 № 104-ЗКО "О физической культуре и спорте в Курской области"</t>
  </si>
  <si>
    <t>Дополнительное материальное обеспечение за выдающиеся достижения и особые заслуги перед Российской Федерацией в области физической культуры и спорта</t>
  </si>
  <si>
    <t>24</t>
  </si>
  <si>
    <t>Закон Курской области от 16.09.2013 № 94-ЗКО "О здравоохранении в Курской области"</t>
  </si>
  <si>
    <t>Ежемесячная денежная выплата на приобретение продуктов питания беременным женщинам, кормящим матерям, а также детям в возрасте до трех лет</t>
  </si>
  <si>
    <t>25</t>
  </si>
  <si>
    <t>Постановление Губернатора Курской области от 10.10.1997 № 1011 "О развитии системы работы с одаренными детьми" (с изменениями и дополнениями)</t>
  </si>
  <si>
    <t>Выплата именных и специальных стипендий Губернатора Курской области одаренным детям</t>
  </si>
  <si>
    <t>26</t>
  </si>
  <si>
    <t>Постановление Курской областной Думы от 19.12.2013 № 664-V ОД "Об учреждении именной стипендии Курской областной Думы для студентов, обучающихся в образовательных организациях высшего образования и профессиональных образовательных организациях Курской области</t>
  </si>
  <si>
    <t>Ежемесячные выплаты именных стипендий Курской областной Думы</t>
  </si>
  <si>
    <t>Дополнительные гарантии в виде единовременной выплаты участникам Государственной программы по оказанию содействия добровольному переселению в Российскую Федерацию соотечественников, проживающих за рубежом, переселившимся в Курскую область</t>
  </si>
  <si>
    <t>Ежемесячная денежная выплата семьям при рождении третьего и каждого последующего ребенка</t>
  </si>
  <si>
    <t>Финансовое обеспечение единовременных компенсационных выплат медицинским работникам в возрасте до 50 лет,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</t>
  </si>
  <si>
    <t>Постановление Администрации Курской области от 30.12.2011 № 744-па "О порядке и условиях предоставления финансовой поддержки безработным гражданам при переезде и безработным гражданам и членам их семей при переселении в другую местность для трудоустройства по направлению органов службы занятости"</t>
  </si>
  <si>
    <t>Единовременное пособие безработному гражданину и каждому члену его семьи при переселении в другую местность на новое место жительства для трудоустройства по направлению центров занятости или органов службы занятости населения других субъектов Российской Федерации</t>
  </si>
  <si>
    <t>Закон Курской области от 11.06.2019 № 36-ЗКО "О детях войны в Курской области"</t>
  </si>
  <si>
    <t>Денежная выплата удостоенным звания "Дети войны"</t>
  </si>
  <si>
    <t>Денежная выплата на обеспечение школьной формой, а также спортивной формой</t>
  </si>
  <si>
    <t>Постановление Администрации Курской области от 28.01.2020 № 68-па "О предоставлении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человек, расположенные на территории Курской области"</t>
  </si>
  <si>
    <t>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</si>
  <si>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Закон Курской области от 21.09.2011 № 74-ЗКО "О бесплатном предоставлении в собственность отдельным категориям граждан земельных участков на территории Курской области"</t>
  </si>
  <si>
    <t>Предоставление многодетным семьям единовременной компенсационной выплаты взамен предоставления им земельного участка в собственность бесплатно</t>
  </si>
  <si>
    <t>Меры социальной поддержки реабилитированных лиц и лиц, пострадавших от политических репрессий</t>
  </si>
  <si>
    <t>(рублей)</t>
  </si>
  <si>
    <t>2026 год</t>
  </si>
  <si>
    <t>Закон Курской области от 30.04.1998 №11-ЗКО "О почетных званиях Курской области"</t>
  </si>
  <si>
    <t>Выплата именных стипендий Губернатора Курской области для студентов и аспирантов очной формы обучения, обучающихся в образовательных организациях высшего образования, расположенных на территории Курской области</t>
  </si>
  <si>
    <t>Единовременная денежная выплата гражданам, заключившим краткосрочный контракт (трудовое соглашение), контракт с Министерством обороны Российской Федерации о прохождении военной службы</t>
  </si>
  <si>
    <t>Единовременная денежная выплата добровольцам и членам семьи добровольца</t>
  </si>
  <si>
    <t>Денежные выплаты гражданам, призванным на военную службу по мобилизации, и членам их семей</t>
  </si>
  <si>
    <t>Меры социальной поддержки граждан, проживающих в муниципальных образованиях Курской области, полностью или частично расположенных на приграничной территории в пределах Государственной границы Российской Федерации с Украиной</t>
  </si>
  <si>
    <t xml:space="preserve">Закон Курской области от 10.11.2022 № 100-ЗКО
"О мерах социальной поддержки граждан, проживающих в муниципальных образованиях Курской области, полностью или частично расположенных на приграничной территории в пределах Государственной границы Российской Федерации с Украиной"
</t>
  </si>
  <si>
    <t>Выплата именных стипендий Губернатора Курской области для студентов, слушателей, курсантов, аспирантов и адъюнктов - жителей Курской области, обучающихся в образовательных организациях высшего образования МЧС России</t>
  </si>
  <si>
    <t xml:space="preserve">Постановление Губернатора Курской области от 16.06.2014 № 260-пг
"Об учреждении именной стипендии Губернатора Курской области для студентов и аспирантов очной формы обучения, обучающихся в образовательных организациях высшего образования, расположенных на территории Курской области"
</t>
  </si>
  <si>
    <t xml:space="preserve">Постановление Правительства Российской Федерации от 31.03.2017 № 385 "О внесении изменений в Государственную программу Российской Федерации "Обеспечение общественного порядка и противодействие преступности" и признании утратившими силу некоторых актов Правительства Российской Федерации и их отдельных положений";  Постановление Администрации Курской области от 17.10.2013 № 743-па </t>
  </si>
  <si>
    <t>Постановление Губернатора Курской области от 16.06.2014 № 259-пг "Об учреждении именной стипендии Губернатора Курской области для студентов, слушателей, курсантов, аспирантов и адъюнктов - жителей Курской области, обучающихся в образовательных организациях высшего образования МЧС России"</t>
  </si>
  <si>
    <t>Публичные нормативные обязательства на 2024 -2026 годы</t>
  </si>
  <si>
    <t>Ежемесячные денежные выплаты взамен мер социальной поддержки, надбавки к пенсии</t>
  </si>
  <si>
    <t>Единовременная денежная выплата отдельным категориям военнослужащих и членам семьи военнослужащего</t>
  </si>
  <si>
    <t xml:space="preserve">Постановление Администрации Курской области от 29.04.2022 N 502-па
"Об установлении расходного обязательства";
Постановление Администрации Курской области от 25.05.2022 № 593-па
"О мерах по реализации постановления Администрации Курской области от 29.04.2022 № 502-па"
</t>
  </si>
  <si>
    <t xml:space="preserve">Постановление Администрации Курской области от 17.06.2022 № 661-па "Об установлении расходного обязательства"; Постановление Администрации Курской области от 08.07.2022 № 768-па "О мерах по реализации постановления Администрации Курской области от 17.06.2022 № 661-па" (вместе с "Порядком назначения и осуществления единовременной денежной выплаты добровольцам и членам семьи добровольца")
</t>
  </si>
  <si>
    <t xml:space="preserve">Постановление Администрации Курской области от 29.07.2022 № 840-па "Об установлении расходного обязательства"; Постановление Администрации Курской области от 29.08.2022 № 955-па "О мерах по реализации постановления Администрации Курской области от 29.07.2022 N 840-па" (вместе с "Порядком назначения и осуществления единовременной денежной выплаты гражданам Российской Федерации, пребывающим в запасе и заключившим краткосрочный контракт о прохождении военной службы в зоне проведения специальной военной операции, проводимой Вооруженными Силами Российской Федерации на территориях Украины, Донецкой Народной Республики, Луганской Народной Республики с 24 февраля 2022 года")
</t>
  </si>
  <si>
    <t xml:space="preserve">Постановление Администрации Курской области от 04.10.2022 № 1095-па "О предоставлении дополнительных социальных гарантий лицам, призванным на военную службу по мобилизации"(вместе с "Порядком предоставления единовременной денежной выплаты лицам, призванным на военную службу по мобилизации, заключившим контракт о прохождении военной службы с Министерством обороны Российской Федерации", "Порядком предоставления единовременной денежной выплаты лицам, призванным на военную службу по мобилизации, получившим увечье (ранение, травму, контузию) при исполнении обязанностей военной службы, и членам семей погибших (умерших) при исполнении обязанностей военной службы лиц, призванных на военную службу по мобилизации")
</t>
  </si>
  <si>
    <t>Ежемесячные денежные выплаты семьям при рождении третьего и каждого последующего ребенка</t>
  </si>
  <si>
    <t>Стипендии Правительства Курской области ведущим спортсменам Курской области</t>
  </si>
  <si>
    <t>Постановление Правительство Курской области от 09.06.2023 № 642-пп "О стипендиях Правительства Курской области ведущим спортсменам Курской области"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</si>
</sst>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5">
    <font>
      <sz val="10"/>
      <color rgb="FF000000"/>
      <name val="Times New Roman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164" fontId="0" fillId="0" borderId="0">
      <alignment vertical="top" wrapText="1"/>
    </xf>
  </cellStyleXfs>
  <cellXfs count="22">
    <xf numFmtId="164" fontId="0" fillId="0" borderId="0" xfId="0" applyNumberFormat="1" applyFont="1" applyFill="1" applyAlignment="1">
      <alignment vertical="top" wrapText="1"/>
    </xf>
    <xf numFmtId="164" fontId="0" fillId="5" borderId="0" xfId="0" applyNumberFormat="1" applyFont="1" applyFill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top" wrapText="1"/>
    </xf>
    <xf numFmtId="3" fontId="2" fillId="4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4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showZeros="0" tabSelected="1" view="pageBreakPreview" topLeftCell="A28" zoomScale="40" zoomScaleNormal="100" zoomScaleSheetLayoutView="40" workbookViewId="0">
      <selection activeCell="B24" sqref="B24"/>
    </sheetView>
  </sheetViews>
  <sheetFormatPr defaultRowHeight="12.75"/>
  <cols>
    <col min="1" max="1" width="4.5" customWidth="1"/>
    <col min="2" max="2" width="46.6640625" customWidth="1"/>
    <col min="3" max="3" width="42.1640625" customWidth="1"/>
    <col min="4" max="4" width="6" customWidth="1"/>
    <col min="5" max="7" width="15" customWidth="1"/>
    <col min="9" max="11" width="19" customWidth="1"/>
  </cols>
  <sheetData>
    <row r="1" spans="1:7">
      <c r="A1" t="s">
        <v>0</v>
      </c>
    </row>
    <row r="2" spans="1:7" ht="18" customHeight="1">
      <c r="A2" s="13" t="s">
        <v>96</v>
      </c>
      <c r="B2" s="14"/>
      <c r="C2" s="14"/>
      <c r="D2" s="14"/>
      <c r="E2" s="14"/>
      <c r="F2" s="14"/>
      <c r="G2" s="14"/>
    </row>
    <row r="3" spans="1:7" ht="18" customHeight="1">
      <c r="A3" s="15" t="s">
        <v>83</v>
      </c>
      <c r="B3" s="15"/>
      <c r="C3" s="15"/>
      <c r="D3" s="15"/>
      <c r="E3" s="15"/>
      <c r="F3" s="15"/>
      <c r="G3" s="15"/>
    </row>
    <row r="4" spans="1:7" ht="43.3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84</v>
      </c>
    </row>
    <row r="5" spans="1:7" s="1" customFormat="1" ht="14.45" customHeight="1">
      <c r="A5" s="3" t="s">
        <v>0</v>
      </c>
      <c r="B5" s="16" t="s">
        <v>7</v>
      </c>
      <c r="C5" s="16"/>
      <c r="D5" s="4" t="s">
        <v>0</v>
      </c>
      <c r="E5" s="4">
        <f>E6+E7+E8+E9+E10+E11+E12+E13+E14+E15+E16+E17+E18+E19+E20+E21+E22+E23+E24+E25+E31+E32+E33+E34+E35+E36+E37+E38+E39+E40+E41+E42+E43+E44+E45+E46+E47+E48+E49+E50+E51+E52</f>
        <v>1019326883</v>
      </c>
      <c r="F5" s="4">
        <f t="shared" ref="F5:G5" si="0">F6+F7+F8+F9+F10+F11+F12+F13+F14+F15+F16+F17+F18+F19+F20+F21+F22+F23+F24+F25+F31+F32+F33+F34+F35+F36+F37+F38+F39+F40+F41+F42+F43+F44+F45+F46+F47+F48+F49+F50+F51+F52</f>
        <v>1152549085</v>
      </c>
      <c r="G5" s="4">
        <f t="shared" si="0"/>
        <v>796678899</v>
      </c>
    </row>
    <row r="6" spans="1:7" ht="41.25" customHeight="1">
      <c r="A6" s="5" t="s">
        <v>8</v>
      </c>
      <c r="B6" s="5" t="s">
        <v>9</v>
      </c>
      <c r="C6" s="5" t="s">
        <v>10</v>
      </c>
      <c r="D6" s="6">
        <v>313</v>
      </c>
      <c r="E6" s="7">
        <v>676800</v>
      </c>
      <c r="F6" s="7">
        <v>676800</v>
      </c>
      <c r="G6" s="7">
        <v>676800</v>
      </c>
    </row>
    <row r="7" spans="1:7" ht="28.9" customHeight="1">
      <c r="A7" s="5" t="s">
        <v>11</v>
      </c>
      <c r="B7" s="5" t="s">
        <v>12</v>
      </c>
      <c r="C7" s="5" t="s">
        <v>13</v>
      </c>
      <c r="D7" s="6">
        <v>313</v>
      </c>
      <c r="E7" s="7">
        <v>11104787</v>
      </c>
      <c r="F7" s="7">
        <v>11104787</v>
      </c>
      <c r="G7" s="7">
        <v>11104787</v>
      </c>
    </row>
    <row r="8" spans="1:7" ht="43.35" customHeight="1">
      <c r="A8" s="5" t="s">
        <v>14</v>
      </c>
      <c r="B8" s="5" t="s">
        <v>15</v>
      </c>
      <c r="C8" s="5" t="s">
        <v>16</v>
      </c>
      <c r="D8" s="6">
        <v>330</v>
      </c>
      <c r="E8" s="7">
        <v>250000</v>
      </c>
      <c r="F8" s="7">
        <v>250000</v>
      </c>
      <c r="G8" s="7">
        <v>250000</v>
      </c>
    </row>
    <row r="9" spans="1:7" ht="72.599999999999994" customHeight="1">
      <c r="A9" s="5">
        <v>4</v>
      </c>
      <c r="B9" s="5" t="s">
        <v>17</v>
      </c>
      <c r="C9" s="5" t="s">
        <v>18</v>
      </c>
      <c r="D9" s="6">
        <v>313</v>
      </c>
      <c r="E9" s="7">
        <v>5202791</v>
      </c>
      <c r="F9" s="7">
        <v>5202791</v>
      </c>
      <c r="G9" s="7">
        <v>5202791</v>
      </c>
    </row>
    <row r="10" spans="1:7" ht="45" customHeight="1">
      <c r="A10" s="10">
        <v>5</v>
      </c>
      <c r="B10" s="10" t="s">
        <v>85</v>
      </c>
      <c r="C10" s="10" t="s">
        <v>97</v>
      </c>
      <c r="D10" s="9">
        <v>312</v>
      </c>
      <c r="E10" s="7">
        <f>291649+114609104+39304440</f>
        <v>154205193</v>
      </c>
      <c r="F10" s="7">
        <f>291649+157231931+39304440</f>
        <v>196828020</v>
      </c>
      <c r="G10" s="7">
        <f>291649+88423202+39304440</f>
        <v>128019291</v>
      </c>
    </row>
    <row r="11" spans="1:7" ht="86.85" customHeight="1">
      <c r="A11" s="5">
        <v>6</v>
      </c>
      <c r="B11" s="5" t="s">
        <v>19</v>
      </c>
      <c r="C11" s="5" t="s">
        <v>20</v>
      </c>
      <c r="D11" s="6">
        <v>313</v>
      </c>
      <c r="E11" s="7">
        <f>295372</f>
        <v>295372</v>
      </c>
      <c r="F11" s="7">
        <f>295372</f>
        <v>295372</v>
      </c>
      <c r="G11" s="7">
        <f>295372</f>
        <v>295372</v>
      </c>
    </row>
    <row r="12" spans="1:7" ht="43.35" customHeight="1">
      <c r="A12" s="5">
        <v>7</v>
      </c>
      <c r="B12" s="5" t="s">
        <v>21</v>
      </c>
      <c r="C12" s="5" t="s">
        <v>22</v>
      </c>
      <c r="D12" s="6">
        <v>313</v>
      </c>
      <c r="E12" s="7">
        <v>380000</v>
      </c>
      <c r="F12" s="7">
        <v>380000</v>
      </c>
      <c r="G12" s="7">
        <v>380000</v>
      </c>
    </row>
    <row r="13" spans="1:7" ht="43.35" customHeight="1">
      <c r="A13" s="5">
        <v>8</v>
      </c>
      <c r="B13" s="5" t="s">
        <v>21</v>
      </c>
      <c r="C13" s="5" t="s">
        <v>23</v>
      </c>
      <c r="D13" s="6">
        <v>313</v>
      </c>
      <c r="E13" s="7">
        <v>200000</v>
      </c>
      <c r="F13" s="7">
        <v>200000</v>
      </c>
      <c r="G13" s="7">
        <v>200000</v>
      </c>
    </row>
    <row r="14" spans="1:7" ht="43.35" customHeight="1">
      <c r="A14" s="5">
        <v>9</v>
      </c>
      <c r="B14" s="5" t="s">
        <v>21</v>
      </c>
      <c r="C14" s="5" t="s">
        <v>24</v>
      </c>
      <c r="D14" s="6">
        <v>313</v>
      </c>
      <c r="E14" s="7">
        <v>8247152</v>
      </c>
      <c r="F14" s="7">
        <v>8247152</v>
      </c>
      <c r="G14" s="7">
        <v>8247152</v>
      </c>
    </row>
    <row r="15" spans="1:7" ht="86.85" customHeight="1">
      <c r="A15" s="5">
        <v>10</v>
      </c>
      <c r="B15" s="5" t="s">
        <v>21</v>
      </c>
      <c r="C15" s="5" t="s">
        <v>25</v>
      </c>
      <c r="D15" s="6">
        <v>313</v>
      </c>
      <c r="E15" s="7">
        <v>2089375</v>
      </c>
      <c r="F15" s="7">
        <v>2089375</v>
      </c>
      <c r="G15" s="7">
        <v>2089375</v>
      </c>
    </row>
    <row r="16" spans="1:7" ht="43.35" customHeight="1">
      <c r="A16" s="5">
        <v>11</v>
      </c>
      <c r="B16" s="5" t="s">
        <v>21</v>
      </c>
      <c r="C16" s="5" t="s">
        <v>26</v>
      </c>
      <c r="D16" s="6">
        <v>313</v>
      </c>
      <c r="E16" s="7">
        <v>108954236</v>
      </c>
      <c r="F16" s="7">
        <v>218971134</v>
      </c>
      <c r="G16" s="7">
        <v>168626864</v>
      </c>
    </row>
    <row r="17" spans="1:7" ht="57.6" customHeight="1">
      <c r="A17" s="5">
        <v>12</v>
      </c>
      <c r="B17" s="5" t="s">
        <v>21</v>
      </c>
      <c r="C17" s="5" t="s">
        <v>27</v>
      </c>
      <c r="D17" s="6">
        <v>313</v>
      </c>
      <c r="E17" s="7">
        <v>240000</v>
      </c>
      <c r="F17" s="7">
        <v>240000</v>
      </c>
      <c r="G17" s="7">
        <v>240000</v>
      </c>
    </row>
    <row r="18" spans="1:7" ht="72.599999999999994" customHeight="1">
      <c r="A18" s="5">
        <v>13</v>
      </c>
      <c r="B18" s="5" t="s">
        <v>28</v>
      </c>
      <c r="C18" s="5" t="s">
        <v>29</v>
      </c>
      <c r="D18" s="6">
        <v>313</v>
      </c>
      <c r="E18" s="7">
        <v>3711799</v>
      </c>
      <c r="F18" s="7">
        <v>3711799</v>
      </c>
      <c r="G18" s="7">
        <v>3711799</v>
      </c>
    </row>
    <row r="19" spans="1:7" ht="43.35" customHeight="1">
      <c r="A19" s="5">
        <v>14</v>
      </c>
      <c r="B19" s="5" t="s">
        <v>30</v>
      </c>
      <c r="C19" s="5" t="s">
        <v>31</v>
      </c>
      <c r="D19" s="6">
        <v>313</v>
      </c>
      <c r="E19" s="7">
        <v>107656313</v>
      </c>
      <c r="F19" s="7">
        <v>111995013</v>
      </c>
      <c r="G19" s="7">
        <v>116510913</v>
      </c>
    </row>
    <row r="20" spans="1:7" ht="43.35" customHeight="1">
      <c r="A20" s="5" t="s">
        <v>32</v>
      </c>
      <c r="B20" s="5" t="s">
        <v>33</v>
      </c>
      <c r="C20" s="5" t="s">
        <v>34</v>
      </c>
      <c r="D20" s="6">
        <v>313</v>
      </c>
      <c r="E20" s="7">
        <v>138300</v>
      </c>
      <c r="F20" s="7">
        <v>142200</v>
      </c>
      <c r="G20" s="7">
        <v>146200</v>
      </c>
    </row>
    <row r="21" spans="1:7" ht="43.35" customHeight="1">
      <c r="A21" s="5" t="s">
        <v>35</v>
      </c>
      <c r="B21" s="5" t="s">
        <v>36</v>
      </c>
      <c r="C21" s="5" t="s">
        <v>37</v>
      </c>
      <c r="D21" s="6">
        <v>313</v>
      </c>
      <c r="E21" s="7">
        <v>258565525</v>
      </c>
      <c r="F21" s="7">
        <v>358565525</v>
      </c>
      <c r="G21" s="7">
        <v>139454057</v>
      </c>
    </row>
    <row r="22" spans="1:7" ht="43.35" customHeight="1">
      <c r="A22" s="5" t="s">
        <v>38</v>
      </c>
      <c r="B22" s="5" t="s">
        <v>39</v>
      </c>
      <c r="C22" s="5" t="s">
        <v>40</v>
      </c>
      <c r="D22" s="6">
        <v>313</v>
      </c>
      <c r="E22" s="7">
        <v>220000</v>
      </c>
      <c r="F22" s="7">
        <v>220000</v>
      </c>
      <c r="G22" s="7">
        <v>220000</v>
      </c>
    </row>
    <row r="23" spans="1:7" ht="43.35" customHeight="1">
      <c r="A23" s="5" t="s">
        <v>41</v>
      </c>
      <c r="B23" s="5" t="s">
        <v>42</v>
      </c>
      <c r="C23" s="5" t="s">
        <v>43</v>
      </c>
      <c r="D23" s="6">
        <v>313</v>
      </c>
      <c r="E23" s="7">
        <v>45132504</v>
      </c>
      <c r="F23" s="7">
        <v>45132504</v>
      </c>
      <c r="G23" s="7">
        <v>45132504</v>
      </c>
    </row>
    <row r="24" spans="1:7" ht="68.25" customHeight="1">
      <c r="A24" s="5" t="s">
        <v>44</v>
      </c>
      <c r="B24" s="5" t="s">
        <v>45</v>
      </c>
      <c r="C24" s="5" t="s">
        <v>82</v>
      </c>
      <c r="D24" s="6">
        <v>313</v>
      </c>
      <c r="E24" s="7">
        <v>56024</v>
      </c>
      <c r="F24" s="7">
        <v>56024</v>
      </c>
      <c r="G24" s="7">
        <v>56024</v>
      </c>
    </row>
    <row r="25" spans="1:7" ht="72.599999999999994" customHeight="1">
      <c r="A25" s="19" t="s">
        <v>46</v>
      </c>
      <c r="B25" s="17" t="s">
        <v>47</v>
      </c>
      <c r="C25" s="5" t="s">
        <v>48</v>
      </c>
      <c r="D25" s="18">
        <v>313</v>
      </c>
      <c r="E25" s="7">
        <f>SUM(E26:E30)</f>
        <v>28634080</v>
      </c>
      <c r="F25" s="7">
        <f t="shared" ref="F25:G25" si="1">SUM(F26:F30)</f>
        <v>28655960</v>
      </c>
      <c r="G25" s="7">
        <f t="shared" si="1"/>
        <v>28575788</v>
      </c>
    </row>
    <row r="26" spans="1:7" ht="14.45" customHeight="1">
      <c r="A26" s="20"/>
      <c r="B26" s="17"/>
      <c r="C26" s="8" t="s">
        <v>49</v>
      </c>
      <c r="D26" s="18"/>
      <c r="E26" s="7">
        <v>438515</v>
      </c>
      <c r="F26" s="7">
        <v>460395</v>
      </c>
      <c r="G26" s="7">
        <v>380223</v>
      </c>
    </row>
    <row r="27" spans="1:7" ht="28.9" customHeight="1">
      <c r="A27" s="20"/>
      <c r="B27" s="17"/>
      <c r="C27" s="8" t="s">
        <v>50</v>
      </c>
      <c r="D27" s="18"/>
      <c r="E27" s="7">
        <f>399000+20888172+3274525</f>
        <v>24561697</v>
      </c>
      <c r="F27" s="7">
        <f>399000+20888172+3274525</f>
        <v>24561697</v>
      </c>
      <c r="G27" s="7">
        <f>399000+20888172+3274525</f>
        <v>24561697</v>
      </c>
    </row>
    <row r="28" spans="1:7" ht="28.9" customHeight="1">
      <c r="A28" s="20"/>
      <c r="B28" s="17"/>
      <c r="C28" s="8" t="s">
        <v>51</v>
      </c>
      <c r="D28" s="18"/>
      <c r="E28" s="7">
        <v>1185260</v>
      </c>
      <c r="F28" s="7">
        <v>1185260</v>
      </c>
      <c r="G28" s="7">
        <v>1185260</v>
      </c>
    </row>
    <row r="29" spans="1:7" ht="28.9" customHeight="1">
      <c r="A29" s="20"/>
      <c r="B29" s="17"/>
      <c r="C29" s="8" t="s">
        <v>52</v>
      </c>
      <c r="D29" s="18"/>
      <c r="E29" s="7">
        <v>1989420</v>
      </c>
      <c r="F29" s="7">
        <v>1989420</v>
      </c>
      <c r="G29" s="7">
        <v>1989420</v>
      </c>
    </row>
    <row r="30" spans="1:7" ht="14.45" customHeight="1">
      <c r="A30" s="21"/>
      <c r="B30" s="17"/>
      <c r="C30" s="8" t="s">
        <v>53</v>
      </c>
      <c r="D30" s="18"/>
      <c r="E30" s="7">
        <v>459188</v>
      </c>
      <c r="F30" s="7">
        <v>459188</v>
      </c>
      <c r="G30" s="7">
        <v>459188</v>
      </c>
    </row>
    <row r="31" spans="1:7" ht="68.25" customHeight="1">
      <c r="A31" s="5" t="s">
        <v>54</v>
      </c>
      <c r="B31" s="12" t="s">
        <v>105</v>
      </c>
      <c r="C31" s="12" t="s">
        <v>104</v>
      </c>
      <c r="D31" s="6">
        <v>330</v>
      </c>
      <c r="E31" s="7">
        <v>2627000</v>
      </c>
      <c r="F31" s="7">
        <v>8424000</v>
      </c>
      <c r="G31" s="7">
        <v>3000000</v>
      </c>
    </row>
    <row r="32" spans="1:7" ht="102" customHeight="1">
      <c r="A32" s="5" t="s">
        <v>55</v>
      </c>
      <c r="B32" s="5" t="s">
        <v>56</v>
      </c>
      <c r="C32" s="5" t="s">
        <v>57</v>
      </c>
      <c r="D32" s="6">
        <v>313</v>
      </c>
      <c r="E32" s="7">
        <v>202500</v>
      </c>
      <c r="F32" s="7">
        <v>202500</v>
      </c>
      <c r="G32" s="7">
        <v>202500</v>
      </c>
    </row>
    <row r="33" spans="1:7" ht="72.599999999999994" customHeight="1">
      <c r="A33" s="5" t="s">
        <v>58</v>
      </c>
      <c r="B33" s="5" t="s">
        <v>59</v>
      </c>
      <c r="C33" s="5" t="s">
        <v>60</v>
      </c>
      <c r="D33" s="6">
        <v>330</v>
      </c>
      <c r="E33" s="7">
        <v>313457</v>
      </c>
      <c r="F33" s="7">
        <v>313457</v>
      </c>
      <c r="G33" s="7">
        <v>313457</v>
      </c>
    </row>
    <row r="34" spans="1:7" ht="72.599999999999994" customHeight="1">
      <c r="A34" s="5" t="s">
        <v>61</v>
      </c>
      <c r="B34" s="5" t="s">
        <v>62</v>
      </c>
      <c r="C34" s="5" t="s">
        <v>63</v>
      </c>
      <c r="D34" s="6">
        <v>313</v>
      </c>
      <c r="E34" s="7">
        <v>132938</v>
      </c>
      <c r="F34" s="7">
        <v>132938</v>
      </c>
      <c r="G34" s="7">
        <v>132938</v>
      </c>
    </row>
    <row r="35" spans="1:7" ht="57.6" customHeight="1">
      <c r="A35" s="5" t="s">
        <v>64</v>
      </c>
      <c r="B35" s="5" t="s">
        <v>65</v>
      </c>
      <c r="C35" s="5" t="s">
        <v>66</v>
      </c>
      <c r="D35" s="6">
        <v>330</v>
      </c>
      <c r="E35" s="7">
        <f>1062577+1360000</f>
        <v>2422577</v>
      </c>
      <c r="F35" s="7">
        <f>1062577+1360000</f>
        <v>2422577</v>
      </c>
      <c r="G35" s="7">
        <f>1062577+1360000</f>
        <v>2422577</v>
      </c>
    </row>
    <row r="36" spans="1:7" ht="105" customHeight="1">
      <c r="A36" s="5" t="s">
        <v>67</v>
      </c>
      <c r="B36" s="5" t="s">
        <v>68</v>
      </c>
      <c r="C36" s="5" t="s">
        <v>69</v>
      </c>
      <c r="D36" s="6">
        <v>330</v>
      </c>
      <c r="E36" s="7">
        <v>252000</v>
      </c>
      <c r="F36" s="7">
        <v>252000</v>
      </c>
      <c r="G36" s="7">
        <v>252000</v>
      </c>
    </row>
    <row r="37" spans="1:7" ht="72.599999999999994" customHeight="1">
      <c r="A37" s="5">
        <v>27</v>
      </c>
      <c r="B37" s="5" t="s">
        <v>21</v>
      </c>
      <c r="C37" s="11" t="s">
        <v>103</v>
      </c>
      <c r="D37" s="6">
        <v>313</v>
      </c>
      <c r="E37" s="7">
        <v>3965568</v>
      </c>
      <c r="F37" s="7">
        <v>3965568</v>
      </c>
      <c r="G37" s="7">
        <v>3965568</v>
      </c>
    </row>
    <row r="38" spans="1:7" ht="133.5" customHeight="1">
      <c r="A38" s="5">
        <v>28</v>
      </c>
      <c r="B38" s="10" t="s">
        <v>94</v>
      </c>
      <c r="C38" s="5" t="s">
        <v>70</v>
      </c>
      <c r="D38" s="6">
        <v>313</v>
      </c>
      <c r="E38" s="7">
        <v>990000</v>
      </c>
      <c r="F38" s="7">
        <v>1072000</v>
      </c>
      <c r="G38" s="7">
        <v>1159000</v>
      </c>
    </row>
    <row r="39" spans="1:7" ht="43.35" customHeight="1">
      <c r="A39" s="5">
        <v>29</v>
      </c>
      <c r="B39" s="5" t="s">
        <v>21</v>
      </c>
      <c r="C39" s="5" t="s">
        <v>71</v>
      </c>
      <c r="D39" s="6">
        <v>313</v>
      </c>
      <c r="E39" s="7">
        <v>40119450</v>
      </c>
      <c r="F39" s="7">
        <v>14458447</v>
      </c>
      <c r="G39" s="7"/>
    </row>
    <row r="40" spans="1:7" ht="133.5" customHeight="1">
      <c r="A40" s="5">
        <v>30</v>
      </c>
      <c r="B40" s="5" t="s">
        <v>62</v>
      </c>
      <c r="C40" s="5" t="s">
        <v>72</v>
      </c>
      <c r="D40" s="6">
        <v>313</v>
      </c>
      <c r="E40" s="7">
        <v>49250000</v>
      </c>
      <c r="F40" s="7">
        <v>49250000</v>
      </c>
      <c r="G40" s="7">
        <v>47000000</v>
      </c>
    </row>
    <row r="41" spans="1:7" ht="114.75" customHeight="1">
      <c r="A41" s="5">
        <v>31</v>
      </c>
      <c r="B41" s="5" t="s">
        <v>73</v>
      </c>
      <c r="C41" s="5" t="s">
        <v>74</v>
      </c>
      <c r="D41" s="6">
        <v>313</v>
      </c>
      <c r="E41" s="7">
        <v>1500</v>
      </c>
      <c r="F41" s="7">
        <v>1500</v>
      </c>
      <c r="G41" s="7">
        <v>1500</v>
      </c>
    </row>
    <row r="42" spans="1:7" ht="42.75" customHeight="1">
      <c r="A42" s="5">
        <v>32</v>
      </c>
      <c r="B42" s="5" t="s">
        <v>75</v>
      </c>
      <c r="C42" s="5" t="s">
        <v>76</v>
      </c>
      <c r="D42" s="6">
        <v>313</v>
      </c>
      <c r="E42" s="7">
        <v>13822500</v>
      </c>
      <c r="F42" s="7">
        <v>13822500</v>
      </c>
      <c r="G42" s="7">
        <v>13822500</v>
      </c>
    </row>
    <row r="43" spans="1:7" ht="43.35" customHeight="1">
      <c r="A43" s="5">
        <v>33</v>
      </c>
      <c r="B43" s="5" t="s">
        <v>21</v>
      </c>
      <c r="C43" s="5" t="s">
        <v>77</v>
      </c>
      <c r="D43" s="6">
        <v>313</v>
      </c>
      <c r="E43" s="7">
        <v>14887142</v>
      </c>
      <c r="F43" s="7">
        <v>14887142</v>
      </c>
      <c r="G43" s="7">
        <v>14887142</v>
      </c>
    </row>
    <row r="44" spans="1:7" ht="144.4" customHeight="1">
      <c r="A44" s="5">
        <v>34</v>
      </c>
      <c r="B44" s="5" t="s">
        <v>78</v>
      </c>
      <c r="C44" s="5" t="s">
        <v>79</v>
      </c>
      <c r="D44" s="6">
        <v>313</v>
      </c>
      <c r="E44" s="7">
        <v>4000000</v>
      </c>
      <c r="F44" s="7"/>
      <c r="G44" s="7"/>
    </row>
    <row r="45" spans="1:7" ht="72.599999999999994" customHeight="1">
      <c r="A45" s="5">
        <v>35</v>
      </c>
      <c r="B45" s="5" t="s">
        <v>80</v>
      </c>
      <c r="C45" s="5" t="s">
        <v>81</v>
      </c>
      <c r="D45" s="6">
        <v>313</v>
      </c>
      <c r="E45" s="7">
        <v>50000000</v>
      </c>
      <c r="F45" s="7">
        <v>50000000</v>
      </c>
      <c r="G45" s="7">
        <v>50000000</v>
      </c>
    </row>
    <row r="46" spans="1:7" ht="95.25" customHeight="1">
      <c r="A46" s="5">
        <v>36</v>
      </c>
      <c r="B46" s="10" t="s">
        <v>95</v>
      </c>
      <c r="C46" s="10" t="s">
        <v>92</v>
      </c>
      <c r="D46" s="6">
        <v>330</v>
      </c>
      <c r="E46" s="7">
        <v>50000</v>
      </c>
      <c r="F46" s="7">
        <v>50000</v>
      </c>
      <c r="G46" s="7">
        <v>50000</v>
      </c>
    </row>
    <row r="47" spans="1:7" ht="108" customHeight="1">
      <c r="A47" s="10">
        <v>37</v>
      </c>
      <c r="B47" s="10" t="s">
        <v>93</v>
      </c>
      <c r="C47" s="10" t="s">
        <v>86</v>
      </c>
      <c r="D47" s="9">
        <v>330</v>
      </c>
      <c r="E47" s="7">
        <v>330000</v>
      </c>
      <c r="F47" s="7">
        <v>330000</v>
      </c>
      <c r="G47" s="7">
        <v>330000</v>
      </c>
    </row>
    <row r="48" spans="1:7" ht="114.75">
      <c r="A48" s="10">
        <v>38</v>
      </c>
      <c r="B48" s="11" t="s">
        <v>99</v>
      </c>
      <c r="C48" s="10" t="s">
        <v>98</v>
      </c>
      <c r="D48" s="9">
        <v>313</v>
      </c>
      <c r="E48" s="7">
        <v>25000000</v>
      </c>
      <c r="F48" s="7"/>
      <c r="G48" s="7"/>
    </row>
    <row r="49" spans="1:7" ht="145.5" customHeight="1">
      <c r="A49" s="10">
        <v>39</v>
      </c>
      <c r="B49" s="11" t="s">
        <v>100</v>
      </c>
      <c r="C49" s="10" t="s">
        <v>88</v>
      </c>
      <c r="D49" s="9">
        <v>313</v>
      </c>
      <c r="E49" s="7">
        <v>2200000</v>
      </c>
      <c r="F49" s="7"/>
      <c r="G49" s="7"/>
    </row>
    <row r="50" spans="1:7" ht="254.25" customHeight="1">
      <c r="A50" s="10">
        <v>40</v>
      </c>
      <c r="B50" s="11" t="s">
        <v>101</v>
      </c>
      <c r="C50" s="10" t="s">
        <v>87</v>
      </c>
      <c r="D50" s="9">
        <v>313</v>
      </c>
      <c r="E50" s="7">
        <v>22200000</v>
      </c>
      <c r="F50" s="7"/>
      <c r="G50" s="7"/>
    </row>
    <row r="51" spans="1:7" ht="250.5" customHeight="1">
      <c r="A51" s="10">
        <v>41</v>
      </c>
      <c r="B51" s="11" t="s">
        <v>102</v>
      </c>
      <c r="C51" s="10" t="s">
        <v>89</v>
      </c>
      <c r="D51" s="9">
        <v>313</v>
      </c>
      <c r="E51" s="7">
        <v>50000000</v>
      </c>
      <c r="F51" s="7"/>
      <c r="G51" s="7"/>
    </row>
    <row r="52" spans="1:7" ht="119.25" customHeight="1">
      <c r="A52" s="10">
        <v>42</v>
      </c>
      <c r="B52" s="10" t="s">
        <v>91</v>
      </c>
      <c r="C52" s="10" t="s">
        <v>90</v>
      </c>
      <c r="D52" s="9">
        <v>313</v>
      </c>
      <c r="E52" s="7">
        <v>600000</v>
      </c>
      <c r="F52" s="7"/>
      <c r="G52" s="7"/>
    </row>
  </sheetData>
  <mergeCells count="6">
    <mergeCell ref="A2:G2"/>
    <mergeCell ref="A3:G3"/>
    <mergeCell ref="B5:C5"/>
    <mergeCell ref="B25:B30"/>
    <mergeCell ref="D25:D30"/>
    <mergeCell ref="A25:A30"/>
  </mergeCells>
  <pageMargins left="0.39370078740157483" right="0.39370078740157483" top="0.47244094488188981" bottom="0.39370078740157483" header="0.31496062992125984" footer="0.31496062992125984"/>
  <pageSetup paperSize="9" scale="71" orientation="portrait" r:id="rId1"/>
  <headerFooter differentFirst="1">
    <oddHeader>&amp;C&amp;P</oddHeader>
  </headerFooter>
  <rowBreaks count="2" manualBreakCount="2">
    <brk id="23" max="6" man="1"/>
    <brk id="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2023-10-25T12:15:01Z</dcterms:modified>
</cp:coreProperties>
</file>