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 refMode="R1C1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<sst xmlns="http://schemas.openxmlformats.org/spreadsheetml/2006/main" count="100" uniqueCount="89">
  <si>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</si>
  <si>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</si>
  <si>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</si>
  <si>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</si>
  <si>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</si>
  <si>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</si>
  <si>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</si>
  <si>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</si>
  <si>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</si>
  <si>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</si>
  <si>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</si>
  <si>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</si>
  <si>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</si>
  <si>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</si>
  <si>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</si>
  <si>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</si>
  <si>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</si>
  <si>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</si>
  <si>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</si>
  <si>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</si>
  <si>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</si>
  <si>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</si>
  <si>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</si>
  <si>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</si>
  <si>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</si>
  <si>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</si>
  <si>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</si>
  <si>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</si>
  <si>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</si>
  <si>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</si>
  <si>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</si>
  <si>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</si>
  <si>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</si>
  <si>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</si>
  <si>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</si>
  <si>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</si>
  <si>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</si>
  <si>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</si>
  <si>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</si>
  <si>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</si>
  <si>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</si>
  <si>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</si>
  <si>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</si>
  <si>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</si>
  <si>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</si>
  <si>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</si>
  <si>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</si>
  <si>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</si>
  <si>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</si>
  <si>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</si>
  <si>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</si>
  <si>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</si>
  <si>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</si>
  <si>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</si>
  <si>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</si>
  <si>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</si>
  <si>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</si>
  <si>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</si>
  <si>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</si>
  <si>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</si>
  <si>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</si>
  <si>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</si>
  <si>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</si>
  <si>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</si>
  <si>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</si>
  <si>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</si>
  <si>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</si>
  <si>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</si>
  <si>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</si>
  <si>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</si>
  <si>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</si>
  <si>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</si>
  <si>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</si>
  <si>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</si>
  <si>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</si>
  <si>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</si>
  <si>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</si>
  <si>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</si>
  <si>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</si>
  <si>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</si>
  <si>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</si>
  <si>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</si>
  <si>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</si>
  <si>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</si>
  <si>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</si>
  <si>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 xml:space="preserve">Задолженность на 01.09.2025 </t>
  </si>
  <si>
    <t>Сведения о задолженности по земельному налогу по состоянию на 01.09.2025 года</t>
  </si>
  <si>
    <t>Отклонение показателя на 01.09.2025 года от показателя на 01.01.2025 года, (+/-)</t>
  </si>
  <si>
    <t>Темп роста (снижения) 01.09.2025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</si>
</sst>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H7" sqref="H7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1278</v>
      </c>
      <c r="K7" s="16">
        <f>J7-G7</f>
        <v>-479</v>
      </c>
      <c r="L7" s="31">
        <f>J7/G7*100</f>
        <v>72.737620944792255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1161</v>
      </c>
      <c r="K8" s="16">
        <f t="shared" ref="K8:K39" si="4">J8-G8</f>
        <v>-262</v>
      </c>
      <c r="L8" s="31">
        <f t="shared" ref="L8:L39" si="5">J8/G8*100</f>
        <v>81.588193956430075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2477</v>
      </c>
      <c r="K9" s="16">
        <f t="shared" si="4"/>
        <v>-139</v>
      </c>
      <c r="L9" s="31">
        <f t="shared" si="5"/>
        <v>94.686544342507645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2100</v>
      </c>
      <c r="K10" s="16">
        <f t="shared" si="4"/>
        <v>-872</v>
      </c>
      <c r="L10" s="31">
        <f t="shared" si="5"/>
        <v>70.659488559892324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792</v>
      </c>
      <c r="K11" s="16">
        <f t="shared" si="4"/>
        <v>-289</v>
      </c>
      <c r="L11" s="31">
        <f t="shared" si="5"/>
        <v>73.265494912118413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4198</v>
      </c>
      <c r="K12" s="16">
        <f t="shared" si="4"/>
        <v>-771</v>
      </c>
      <c r="L12" s="31">
        <f t="shared" si="5"/>
        <v>84.483799557254983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2747</v>
      </c>
      <c r="K13" s="16">
        <f t="shared" si="4"/>
        <v>-1313</v>
      </c>
      <c r="L13" s="31">
        <f t="shared" si="5"/>
        <v>67.660098522167488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934</v>
      </c>
      <c r="K14" s="16">
        <f t="shared" si="4"/>
        <v>8</v>
      </c>
      <c r="L14" s="31">
        <f t="shared" si="5"/>
        <v>100.86393088552916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1806</v>
      </c>
      <c r="K15" s="16">
        <f t="shared" si="4"/>
        <v>-201</v>
      </c>
      <c r="L15" s="31">
        <f t="shared" si="5"/>
        <v>89.985052316890872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1251</v>
      </c>
      <c r="K16" s="16">
        <f>J16-G16</f>
        <v>-470</v>
      </c>
      <c r="L16" s="31">
        <f t="shared" si="5"/>
        <v>72.690296339337593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20097</v>
      </c>
      <c r="K17" s="16">
        <f t="shared" si="4"/>
        <v>-9891</v>
      </c>
      <c r="L17" s="31">
        <f t="shared" si="5"/>
        <v>67.016806722689068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1577</v>
      </c>
      <c r="K18" s="16">
        <f t="shared" si="4"/>
        <v>-1126</v>
      </c>
      <c r="L18" s="31">
        <f t="shared" si="5"/>
        <v>58.342582315945243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2843</v>
      </c>
      <c r="K19" s="16">
        <f t="shared" si="4"/>
        <v>545</v>
      </c>
      <c r="L19" s="31">
        <f t="shared" si="5"/>
        <v>123.71627502175807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1013</v>
      </c>
      <c r="K20" s="16">
        <f t="shared" si="4"/>
        <v>-334</v>
      </c>
      <c r="L20" s="31">
        <f t="shared" si="5"/>
        <v>75.204157386785454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3905</v>
      </c>
      <c r="K21" s="16">
        <f t="shared" si="4"/>
        <v>-491</v>
      </c>
      <c r="L21" s="31">
        <f t="shared" si="5"/>
        <v>88.830755232029119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5988</v>
      </c>
      <c r="K22" s="16">
        <f t="shared" si="4"/>
        <v>-1163</v>
      </c>
      <c r="L22" s="31">
        <f t="shared" si="5"/>
        <v>83.736540344007821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2474</v>
      </c>
      <c r="K23" s="16">
        <f t="shared" si="4"/>
        <v>-1035</v>
      </c>
      <c r="L23" s="31">
        <f t="shared" si="5"/>
        <v>70.504417212881165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2285</v>
      </c>
      <c r="K24" s="16">
        <f t="shared" si="4"/>
        <v>-214</v>
      </c>
      <c r="L24" s="31">
        <f t="shared" si="5"/>
        <v>91.436574629851947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2521</v>
      </c>
      <c r="K25" s="16">
        <f t="shared" si="4"/>
        <v>-839</v>
      </c>
      <c r="L25" s="31">
        <f t="shared" si="5"/>
        <v>75.029761904761898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2109</v>
      </c>
      <c r="K26" s="16">
        <f t="shared" si="4"/>
        <v>-900</v>
      </c>
      <c r="L26" s="31">
        <f t="shared" si="5"/>
        <v>70.089730807577268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1451</v>
      </c>
      <c r="K27" s="16">
        <f t="shared" si="4"/>
        <v>-387</v>
      </c>
      <c r="L27" s="31">
        <f t="shared" si="5"/>
        <v>78.944504896626768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889</v>
      </c>
      <c r="K28" s="16">
        <f t="shared" si="4"/>
        <v>-641</v>
      </c>
      <c r="L28" s="31">
        <f t="shared" si="5"/>
        <v>58.1045751633987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1899</v>
      </c>
      <c r="K29" s="16">
        <f t="shared" si="4"/>
        <v>-195</v>
      </c>
      <c r="L29" s="31">
        <f t="shared" si="5"/>
        <v>90.687679083094551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1042</v>
      </c>
      <c r="K30" s="16">
        <f t="shared" si="4"/>
        <v>-371</v>
      </c>
      <c r="L30" s="31">
        <f t="shared" si="5"/>
        <v>73.743807501769282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3628</v>
      </c>
      <c r="K31" s="16">
        <f t="shared" si="4"/>
        <v>-300</v>
      </c>
      <c r="L31" s="31">
        <f t="shared" si="5"/>
        <v>92.36252545824847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1175</v>
      </c>
      <c r="K32" s="16">
        <f t="shared" si="4"/>
        <v>-187</v>
      </c>
      <c r="L32" s="31">
        <f t="shared" si="5"/>
        <v>86.270190895741564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1055</v>
      </c>
      <c r="K33" s="16">
        <f t="shared" si="4"/>
        <v>-287</v>
      </c>
      <c r="L33" s="31">
        <f t="shared" si="5"/>
        <v>78.614008941877799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1583</v>
      </c>
      <c r="K34" s="16">
        <f t="shared" si="4"/>
        <v>-9</v>
      </c>
      <c r="L34" s="31">
        <f t="shared" si="5"/>
        <v>99.434673366834176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4128</v>
      </c>
      <c r="K35" s="16">
        <f t="shared" si="4"/>
        <v>-502</v>
      </c>
      <c r="L35" s="31">
        <f t="shared" si="5"/>
        <v>89.157667386609077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33609</v>
      </c>
      <c r="K36" s="16">
        <f t="shared" si="4"/>
        <v>-1693</v>
      </c>
      <c r="L36" s="31">
        <f t="shared" si="5"/>
        <v>95.204237720242475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1308</v>
      </c>
      <c r="K37" s="16">
        <f t="shared" si="4"/>
        <v>-230</v>
      </c>
      <c r="L37" s="31">
        <f t="shared" si="5"/>
        <v>85.045513654096226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1716</v>
      </c>
      <c r="K38" s="16">
        <f t="shared" si="4"/>
        <v>1001</v>
      </c>
      <c r="L38" s="31">
        <f t="shared" si="5"/>
        <v>240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3536</v>
      </c>
      <c r="K39" s="16">
        <f t="shared" si="4"/>
        <v>-105</v>
      </c>
      <c r="L39" s="31">
        <f t="shared" si="5"/>
        <v>97.116176874485021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120575</v>
      </c>
      <c r="K40" s="21">
        <f>SUM(K7:K39)</f>
        <v>-24142</v>
      </c>
      <c r="L40" s="30">
        <f>J40/G40*100</f>
        <v>83.317785747355174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2025-09-18T12:57:23Z</dcterms:modified>
</cp:coreProperties>
</file>