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1" r:id="rId1"/>
    <sheet name="2025 год" sheetId="2" r:id="rId2"/>
    <sheet name="2026 год" sheetId="3" r:id="rId3"/>
  </sheets>
  <calcPr calcId="125725"/>
</workbook>
</file>

<file path=xl/calcChain.xml><?xml version="1.0" encoding="utf-8"?>
<calcChain xmlns="http://schemas.openxmlformats.org/spreadsheetml/2006/main">
  <c r="F41" i="3"/>
  <c r="E41"/>
  <c r="C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41" s="1"/>
  <c r="F41" i="2"/>
  <c r="E41"/>
  <c r="C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41" s="1"/>
  <c r="L41" i="3" l="1"/>
  <c r="L41" i="2"/>
  <c r="I9" i="1" l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8"/>
  <c r="F41"/>
  <c r="E41"/>
  <c r="C41"/>
  <c r="I41" l="1"/>
  <c r="L41"/>
</calcChain>
</file>

<file path=xl/sharedStrings.xml><?xml version="1.0" encoding="utf-8"?>
<sst xmlns="http://schemas.openxmlformats.org/spreadsheetml/2006/main" count="154" uniqueCount="54">
  <si>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</si>
  <si>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</si>
  <si>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</si>
  <si>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</si>
  <si>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</si>
  <si>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</si>
  <si>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</si>
  <si>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</si>
  <si>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</si>
  <si>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</si>
  <si>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</si>
  <si>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</si>
  <si>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</si>
  <si>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</si>
  <si>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</si>
  <si>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</si>
  <si>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</si>
  <si>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</si>
  <si>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</si>
  <si>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</si>
  <si>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</si>
  <si>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</si>
  <si>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</si>
  <si>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</si>
  <si>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</si>
  <si>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</si>
  <si>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</si>
  <si>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</si>
  <si>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</si>
  <si>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</si>
  <si>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</si>
  <si>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</si>
  <si>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</si>
  <si>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</si>
  <si>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</si>
  <si>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</si>
  <si>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 xml:space="preserve">Субсидии из областного бюджета местным бюджетам  на реализацию мероприятий по организации бесплатного горячего питания обучающихся, получающих начальное общее образование в  муниципальных образовательных организациях  </t>
  </si>
  <si>
    <t xml:space="preserve">Прогнозируемая среднегодовая численность обучающихся в 1-х классах в j-м муниципальном образовании Курской области, человек </t>
  </si>
  <si>
    <t>Прогнозируемая среднегодовая численность обучающихся во 2 - 4-х классах в j-м муниципальном образовании Курской области, человек</t>
  </si>
  <si>
    <t>Число детодней в j-м муниципальном образовании Курской области для обучающихся, получающих начальное общее образование в муниципальных образовательных организациях</t>
  </si>
  <si>
    <t>Средняя стоимость горячего питания на одного обучающегося, получающего начальное общее образование, в день, рублей</t>
  </si>
  <si>
    <t>Доля финансирования из областного бюджета расходного обязательства j-го муниципального образования Курской области</t>
  </si>
  <si>
    <t xml:space="preserve">Размер субсидии, предоставляемой бюджету j-го муниципального образования Курской области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2024 год, рублей </t>
  </si>
  <si>
    <t>Количество учебных дней в году для обучающихся в 1-х классах,  равное 165 дням</t>
  </si>
  <si>
    <t>при 5-дневной учебной неделе</t>
  </si>
  <si>
    <t>при 6-дневной учебной неделе</t>
  </si>
  <si>
    <t>равное 170 дням при 5-дневной учебной неделе</t>
  </si>
  <si>
    <t xml:space="preserve"> равное 204 дням при 6-дневной учебной неделе</t>
  </si>
  <si>
    <t>9=(3*4)+((5*7)+(6*8))</t>
  </si>
  <si>
    <t>12=9*10*11/100</t>
  </si>
  <si>
    <t>Количество учебных дней в году для обучающихся во 2 - 4-х классах,</t>
  </si>
  <si>
    <t xml:space="preserve">Размер субсидии, предоставляемой бюджету j-го муниципального образования Курской области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2025 год, рублей </t>
  </si>
  <si>
    <t xml:space="preserve">Размер субсидии, предоставляемой бюджету j-го муниципального образования Курской области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2026 год, рублей </t>
  </si>
  <si>
    <t>Приложение № 2.15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</si>
</sst>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5" fillId="2" borderId="1" xfId="1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6" fillId="2" borderId="1" xfId="1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A1048576"/>
    </sheetView>
  </sheetViews>
  <sheetFormatPr defaultRowHeight="12.75"/>
  <cols>
    <col min="1" max="1" width="7" style="23" customWidth="1"/>
    <col min="2" max="2" width="21.85546875" style="1" customWidth="1"/>
    <col min="3" max="3" width="22.85546875" style="1" customWidth="1"/>
    <col min="4" max="4" width="18.28515625" style="1" customWidth="1"/>
    <col min="5" max="5" width="14.140625" style="1" customWidth="1"/>
    <col min="6" max="6" width="14" style="1" customWidth="1"/>
    <col min="7" max="7" width="15.28515625" style="1" customWidth="1"/>
    <col min="8" max="8" width="16.140625" style="1" customWidth="1"/>
    <col min="9" max="9" width="23" style="1" customWidth="1"/>
    <col min="10" max="10" width="17.140625" style="1" customWidth="1"/>
    <col min="11" max="11" width="16.5703125" style="1" customWidth="1"/>
    <col min="12" max="12" width="23.140625" style="1" customWidth="1"/>
    <col min="13" max="16384" width="9.140625" style="1"/>
  </cols>
  <sheetData>
    <row r="1" spans="1:12" ht="21" customHeight="1">
      <c r="L1" s="24" t="s">
        <v>53</v>
      </c>
    </row>
    <row r="2" spans="1:12" ht="15.75" customHeight="1">
      <c r="B2" s="22" t="s">
        <v>36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6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36" customHeight="1">
      <c r="J4" s="2"/>
      <c r="K4" s="2"/>
      <c r="L4" s="2"/>
    </row>
    <row r="5" spans="1:12" ht="97.5" customHeight="1">
      <c r="A5" s="3" t="s">
        <v>0</v>
      </c>
      <c r="B5" s="3" t="s">
        <v>1</v>
      </c>
      <c r="C5" s="3" t="s">
        <v>37</v>
      </c>
      <c r="D5" s="3" t="s">
        <v>43</v>
      </c>
      <c r="E5" s="3" t="s">
        <v>38</v>
      </c>
      <c r="F5" s="3"/>
      <c r="G5" s="3" t="s">
        <v>50</v>
      </c>
      <c r="H5" s="3"/>
      <c r="I5" s="3" t="s">
        <v>39</v>
      </c>
      <c r="J5" s="4" t="s">
        <v>40</v>
      </c>
      <c r="K5" s="3" t="s">
        <v>41</v>
      </c>
      <c r="L5" s="3" t="s">
        <v>42</v>
      </c>
    </row>
    <row r="6" spans="1:12" ht="119.25" customHeight="1">
      <c r="A6" s="3"/>
      <c r="B6" s="3"/>
      <c r="C6" s="3"/>
      <c r="D6" s="3"/>
      <c r="E6" s="5" t="s">
        <v>45</v>
      </c>
      <c r="F6" s="5" t="s">
        <v>44</v>
      </c>
      <c r="G6" s="5" t="s">
        <v>47</v>
      </c>
      <c r="H6" s="5" t="s">
        <v>46</v>
      </c>
      <c r="I6" s="3"/>
      <c r="J6" s="4"/>
      <c r="K6" s="3"/>
      <c r="L6" s="3"/>
    </row>
    <row r="7" spans="1:12" ht="19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 t="s">
        <v>48</v>
      </c>
      <c r="J7" s="6">
        <v>10</v>
      </c>
      <c r="K7" s="6">
        <v>11</v>
      </c>
      <c r="L7" s="6" t="s">
        <v>49</v>
      </c>
    </row>
    <row r="8" spans="1:12" ht="14.25" customHeight="1">
      <c r="A8" s="25">
        <v>1</v>
      </c>
      <c r="B8" s="7" t="s">
        <v>2</v>
      </c>
      <c r="C8" s="8">
        <v>126</v>
      </c>
      <c r="D8" s="9">
        <v>165</v>
      </c>
      <c r="E8" s="8"/>
      <c r="F8" s="8">
        <v>411</v>
      </c>
      <c r="G8" s="10">
        <v>204</v>
      </c>
      <c r="H8" s="10">
        <v>170</v>
      </c>
      <c r="I8" s="11">
        <f>(C8*D8)+((E8*G8)+(F8*H8))</f>
        <v>90660</v>
      </c>
      <c r="J8" s="12">
        <v>62.08</v>
      </c>
      <c r="K8" s="13">
        <v>87</v>
      </c>
      <c r="L8" s="14">
        <v>4896529</v>
      </c>
    </row>
    <row r="9" spans="1:12" ht="14.25" customHeight="1">
      <c r="A9" s="25">
        <v>2</v>
      </c>
      <c r="B9" s="7" t="s">
        <v>3</v>
      </c>
      <c r="C9" s="8">
        <v>79</v>
      </c>
      <c r="D9" s="9">
        <v>165</v>
      </c>
      <c r="E9" s="8"/>
      <c r="F9" s="8">
        <v>230</v>
      </c>
      <c r="G9" s="10">
        <v>204</v>
      </c>
      <c r="H9" s="10">
        <v>170</v>
      </c>
      <c r="I9" s="11">
        <f t="shared" ref="I9:I40" si="0">(C9*D9)+((E9*G9)+(F9*H9))</f>
        <v>52135</v>
      </c>
      <c r="J9" s="12">
        <v>62.08</v>
      </c>
      <c r="K9" s="13">
        <v>87</v>
      </c>
      <c r="L9" s="14">
        <v>2815801</v>
      </c>
    </row>
    <row r="10" spans="1:12" ht="14.25" customHeight="1">
      <c r="A10" s="25">
        <v>3</v>
      </c>
      <c r="B10" s="7" t="s">
        <v>4</v>
      </c>
      <c r="C10" s="8">
        <v>195</v>
      </c>
      <c r="D10" s="9">
        <v>165</v>
      </c>
      <c r="E10" s="8">
        <v>150</v>
      </c>
      <c r="F10" s="8">
        <v>422</v>
      </c>
      <c r="G10" s="10">
        <v>204</v>
      </c>
      <c r="H10" s="10">
        <v>170</v>
      </c>
      <c r="I10" s="11">
        <f t="shared" si="0"/>
        <v>134515</v>
      </c>
      <c r="J10" s="12">
        <v>62.08</v>
      </c>
      <c r="K10" s="13">
        <v>87</v>
      </c>
      <c r="L10" s="14">
        <v>7265132</v>
      </c>
    </row>
    <row r="11" spans="1:12" ht="14.25" customHeight="1">
      <c r="A11" s="25">
        <v>4</v>
      </c>
      <c r="B11" s="7" t="s">
        <v>5</v>
      </c>
      <c r="C11" s="8">
        <v>113</v>
      </c>
      <c r="D11" s="9">
        <v>165</v>
      </c>
      <c r="E11" s="8"/>
      <c r="F11" s="8">
        <v>418</v>
      </c>
      <c r="G11" s="10">
        <v>204</v>
      </c>
      <c r="H11" s="10">
        <v>170</v>
      </c>
      <c r="I11" s="11">
        <f t="shared" si="0"/>
        <v>89705</v>
      </c>
      <c r="J11" s="12">
        <v>62.08</v>
      </c>
      <c r="K11" s="13">
        <v>87</v>
      </c>
      <c r="L11" s="14">
        <v>4844950</v>
      </c>
    </row>
    <row r="12" spans="1:12" ht="14.25" customHeight="1">
      <c r="A12" s="25">
        <v>5</v>
      </c>
      <c r="B12" s="7" t="s">
        <v>6</v>
      </c>
      <c r="C12" s="8">
        <v>119</v>
      </c>
      <c r="D12" s="9">
        <v>165</v>
      </c>
      <c r="E12" s="8">
        <v>18</v>
      </c>
      <c r="F12" s="8">
        <v>334</v>
      </c>
      <c r="G12" s="10">
        <v>204</v>
      </c>
      <c r="H12" s="10">
        <v>170</v>
      </c>
      <c r="I12" s="11">
        <f t="shared" si="0"/>
        <v>80087</v>
      </c>
      <c r="J12" s="12">
        <v>62.08</v>
      </c>
      <c r="K12" s="13">
        <v>87</v>
      </c>
      <c r="L12" s="14">
        <v>4325483</v>
      </c>
    </row>
    <row r="13" spans="1:12" ht="14.25" customHeight="1">
      <c r="A13" s="25">
        <v>6</v>
      </c>
      <c r="B13" s="7" t="s">
        <v>7</v>
      </c>
      <c r="C13" s="8">
        <v>90</v>
      </c>
      <c r="D13" s="9">
        <v>165</v>
      </c>
      <c r="E13" s="8"/>
      <c r="F13" s="8">
        <v>392</v>
      </c>
      <c r="G13" s="10">
        <v>204</v>
      </c>
      <c r="H13" s="10">
        <v>170</v>
      </c>
      <c r="I13" s="11">
        <f t="shared" si="0"/>
        <v>81490</v>
      </c>
      <c r="J13" s="12">
        <v>62.08</v>
      </c>
      <c r="K13" s="13">
        <v>87</v>
      </c>
      <c r="L13" s="14">
        <v>4401260</v>
      </c>
    </row>
    <row r="14" spans="1:12" ht="14.25" customHeight="1">
      <c r="A14" s="25">
        <v>7</v>
      </c>
      <c r="B14" s="7" t="s">
        <v>8</v>
      </c>
      <c r="C14" s="8">
        <v>184</v>
      </c>
      <c r="D14" s="9">
        <v>165</v>
      </c>
      <c r="E14" s="8"/>
      <c r="F14" s="8">
        <v>673</v>
      </c>
      <c r="G14" s="10">
        <v>204</v>
      </c>
      <c r="H14" s="10">
        <v>170</v>
      </c>
      <c r="I14" s="11">
        <f t="shared" si="0"/>
        <v>144770</v>
      </c>
      <c r="J14" s="12">
        <v>62.08</v>
      </c>
      <c r="K14" s="13">
        <v>87</v>
      </c>
      <c r="L14" s="14">
        <v>7819001</v>
      </c>
    </row>
    <row r="15" spans="1:12" ht="14.25" customHeight="1">
      <c r="A15" s="25">
        <v>8</v>
      </c>
      <c r="B15" s="7" t="s">
        <v>9</v>
      </c>
      <c r="C15" s="8">
        <v>110</v>
      </c>
      <c r="D15" s="9">
        <v>165</v>
      </c>
      <c r="E15" s="8"/>
      <c r="F15" s="8">
        <v>351</v>
      </c>
      <c r="G15" s="10">
        <v>204</v>
      </c>
      <c r="H15" s="10">
        <v>170</v>
      </c>
      <c r="I15" s="11">
        <f t="shared" si="0"/>
        <v>77820</v>
      </c>
      <c r="J15" s="12">
        <v>62.08</v>
      </c>
      <c r="K15" s="13">
        <v>87</v>
      </c>
      <c r="L15" s="14">
        <v>4203044</v>
      </c>
    </row>
    <row r="16" spans="1:12" ht="14.25" customHeight="1">
      <c r="A16" s="25">
        <v>9</v>
      </c>
      <c r="B16" s="7" t="s">
        <v>10</v>
      </c>
      <c r="C16" s="8">
        <v>57</v>
      </c>
      <c r="D16" s="9">
        <v>165</v>
      </c>
      <c r="E16" s="8">
        <v>6</v>
      </c>
      <c r="F16" s="8">
        <v>222</v>
      </c>
      <c r="G16" s="10">
        <v>204</v>
      </c>
      <c r="H16" s="10">
        <v>170</v>
      </c>
      <c r="I16" s="11">
        <f t="shared" si="0"/>
        <v>48369</v>
      </c>
      <c r="J16" s="12">
        <v>62.08</v>
      </c>
      <c r="K16" s="13">
        <v>87</v>
      </c>
      <c r="L16" s="14">
        <v>2612401</v>
      </c>
    </row>
    <row r="17" spans="1:12" ht="14.25" customHeight="1">
      <c r="A17" s="25">
        <v>10</v>
      </c>
      <c r="B17" s="7" t="s">
        <v>11</v>
      </c>
      <c r="C17" s="8">
        <v>133</v>
      </c>
      <c r="D17" s="9">
        <v>165</v>
      </c>
      <c r="E17" s="8"/>
      <c r="F17" s="8">
        <v>496</v>
      </c>
      <c r="G17" s="10">
        <v>204</v>
      </c>
      <c r="H17" s="10">
        <v>170</v>
      </c>
      <c r="I17" s="11">
        <f t="shared" si="0"/>
        <v>106265</v>
      </c>
      <c r="J17" s="12">
        <v>62.08</v>
      </c>
      <c r="K17" s="13">
        <v>87</v>
      </c>
      <c r="L17" s="14">
        <v>5739353</v>
      </c>
    </row>
    <row r="18" spans="1:12" ht="14.25" customHeight="1">
      <c r="A18" s="25">
        <v>11</v>
      </c>
      <c r="B18" s="7" t="s">
        <v>12</v>
      </c>
      <c r="C18" s="8">
        <v>446</v>
      </c>
      <c r="D18" s="9">
        <v>165</v>
      </c>
      <c r="E18" s="8"/>
      <c r="F18" s="8">
        <v>1316</v>
      </c>
      <c r="G18" s="10">
        <v>204</v>
      </c>
      <c r="H18" s="10">
        <v>170</v>
      </c>
      <c r="I18" s="11">
        <f t="shared" si="0"/>
        <v>297310</v>
      </c>
      <c r="J18" s="12">
        <v>64.34</v>
      </c>
      <c r="K18" s="13">
        <v>87</v>
      </c>
      <c r="L18" s="14">
        <v>16642230</v>
      </c>
    </row>
    <row r="19" spans="1:12" ht="14.25" customHeight="1">
      <c r="A19" s="25">
        <v>12</v>
      </c>
      <c r="B19" s="7" t="s">
        <v>13</v>
      </c>
      <c r="C19" s="8">
        <v>141</v>
      </c>
      <c r="D19" s="9">
        <v>165</v>
      </c>
      <c r="E19" s="8"/>
      <c r="F19" s="8">
        <v>440</v>
      </c>
      <c r="G19" s="10">
        <v>204</v>
      </c>
      <c r="H19" s="10">
        <v>170</v>
      </c>
      <c r="I19" s="11">
        <f t="shared" si="0"/>
        <v>98065</v>
      </c>
      <c r="J19" s="12">
        <v>62.08</v>
      </c>
      <c r="K19" s="13">
        <v>87</v>
      </c>
      <c r="L19" s="14">
        <v>5296472</v>
      </c>
    </row>
    <row r="20" spans="1:12" ht="14.25" customHeight="1">
      <c r="A20" s="25">
        <v>13</v>
      </c>
      <c r="B20" s="7" t="s">
        <v>14</v>
      </c>
      <c r="C20" s="8">
        <v>94</v>
      </c>
      <c r="D20" s="9">
        <v>165</v>
      </c>
      <c r="E20" s="8"/>
      <c r="F20" s="8">
        <v>231</v>
      </c>
      <c r="G20" s="10">
        <v>204</v>
      </c>
      <c r="H20" s="10">
        <v>170</v>
      </c>
      <c r="I20" s="11">
        <f t="shared" si="0"/>
        <v>54780</v>
      </c>
      <c r="J20" s="12">
        <v>62.08</v>
      </c>
      <c r="K20" s="13">
        <v>87</v>
      </c>
      <c r="L20" s="14">
        <v>2958659</v>
      </c>
    </row>
    <row r="21" spans="1:12" ht="14.25" customHeight="1">
      <c r="A21" s="25">
        <v>14</v>
      </c>
      <c r="B21" s="7" t="s">
        <v>15</v>
      </c>
      <c r="C21" s="8">
        <v>92</v>
      </c>
      <c r="D21" s="9">
        <v>165</v>
      </c>
      <c r="E21" s="8"/>
      <c r="F21" s="8">
        <v>297</v>
      </c>
      <c r="G21" s="10">
        <v>204</v>
      </c>
      <c r="H21" s="10">
        <v>170</v>
      </c>
      <c r="I21" s="11">
        <f t="shared" si="0"/>
        <v>65670</v>
      </c>
      <c r="J21" s="12">
        <v>62.08</v>
      </c>
      <c r="K21" s="13">
        <v>87</v>
      </c>
      <c r="L21" s="14">
        <v>3546826</v>
      </c>
    </row>
    <row r="22" spans="1:12" ht="14.25" customHeight="1">
      <c r="A22" s="25">
        <v>15</v>
      </c>
      <c r="B22" s="7" t="s">
        <v>16</v>
      </c>
      <c r="C22" s="8">
        <v>127</v>
      </c>
      <c r="D22" s="9">
        <v>165</v>
      </c>
      <c r="E22" s="8"/>
      <c r="F22" s="8">
        <v>454</v>
      </c>
      <c r="G22" s="10">
        <v>204</v>
      </c>
      <c r="H22" s="10">
        <v>170</v>
      </c>
      <c r="I22" s="11">
        <f t="shared" si="0"/>
        <v>98135</v>
      </c>
      <c r="J22" s="12">
        <v>62.08</v>
      </c>
      <c r="K22" s="13">
        <v>87</v>
      </c>
      <c r="L22" s="14">
        <v>5300254</v>
      </c>
    </row>
    <row r="23" spans="1:12" ht="14.25" customHeight="1">
      <c r="A23" s="25">
        <v>16</v>
      </c>
      <c r="B23" s="7" t="s">
        <v>17</v>
      </c>
      <c r="C23" s="8">
        <v>295</v>
      </c>
      <c r="D23" s="9">
        <v>165</v>
      </c>
      <c r="E23" s="8"/>
      <c r="F23" s="8">
        <v>878</v>
      </c>
      <c r="G23" s="10">
        <v>204</v>
      </c>
      <c r="H23" s="10">
        <v>170</v>
      </c>
      <c r="I23" s="11">
        <f t="shared" si="0"/>
        <v>197935</v>
      </c>
      <c r="J23" s="12">
        <v>62.08</v>
      </c>
      <c r="K23" s="13">
        <v>87</v>
      </c>
      <c r="L23" s="14">
        <v>10690433</v>
      </c>
    </row>
    <row r="24" spans="1:12" ht="14.25" customHeight="1">
      <c r="A24" s="25">
        <v>17</v>
      </c>
      <c r="B24" s="7" t="s">
        <v>18</v>
      </c>
      <c r="C24" s="8">
        <v>263</v>
      </c>
      <c r="D24" s="9">
        <v>165</v>
      </c>
      <c r="E24" s="8">
        <v>5</v>
      </c>
      <c r="F24" s="8">
        <v>884</v>
      </c>
      <c r="G24" s="10">
        <v>204</v>
      </c>
      <c r="H24" s="10">
        <v>170</v>
      </c>
      <c r="I24" s="11">
        <f t="shared" si="0"/>
        <v>194695</v>
      </c>
      <c r="J24" s="12">
        <v>62.08</v>
      </c>
      <c r="K24" s="13">
        <v>87</v>
      </c>
      <c r="L24" s="14">
        <v>10515441</v>
      </c>
    </row>
    <row r="25" spans="1:12" ht="14.25" customHeight="1">
      <c r="A25" s="25">
        <v>18</v>
      </c>
      <c r="B25" s="7" t="s">
        <v>19</v>
      </c>
      <c r="C25" s="8">
        <v>114</v>
      </c>
      <c r="D25" s="9">
        <v>165</v>
      </c>
      <c r="E25" s="8"/>
      <c r="F25" s="8">
        <v>385</v>
      </c>
      <c r="G25" s="10">
        <v>204</v>
      </c>
      <c r="H25" s="10">
        <v>170</v>
      </c>
      <c r="I25" s="11">
        <f t="shared" si="0"/>
        <v>84260</v>
      </c>
      <c r="J25" s="12">
        <v>62.08</v>
      </c>
      <c r="K25" s="13">
        <v>87</v>
      </c>
      <c r="L25" s="14">
        <v>4550867</v>
      </c>
    </row>
    <row r="26" spans="1:12" ht="14.25" customHeight="1">
      <c r="A26" s="25">
        <v>19</v>
      </c>
      <c r="B26" s="7" t="s">
        <v>20</v>
      </c>
      <c r="C26" s="8">
        <v>126</v>
      </c>
      <c r="D26" s="9">
        <v>165</v>
      </c>
      <c r="E26" s="8">
        <v>159</v>
      </c>
      <c r="F26" s="8">
        <v>287</v>
      </c>
      <c r="G26" s="10">
        <v>204</v>
      </c>
      <c r="H26" s="10">
        <v>170</v>
      </c>
      <c r="I26" s="11">
        <f t="shared" si="0"/>
        <v>102016</v>
      </c>
      <c r="J26" s="12">
        <v>62.08</v>
      </c>
      <c r="K26" s="13">
        <v>87</v>
      </c>
      <c r="L26" s="14">
        <v>5509865</v>
      </c>
    </row>
    <row r="27" spans="1:12" ht="14.25" customHeight="1">
      <c r="A27" s="25">
        <v>20</v>
      </c>
      <c r="B27" s="7" t="s">
        <v>21</v>
      </c>
      <c r="C27" s="8">
        <v>211</v>
      </c>
      <c r="D27" s="9">
        <v>165</v>
      </c>
      <c r="E27" s="8"/>
      <c r="F27" s="8">
        <v>755</v>
      </c>
      <c r="G27" s="10">
        <v>204</v>
      </c>
      <c r="H27" s="10">
        <v>170</v>
      </c>
      <c r="I27" s="11">
        <f t="shared" si="0"/>
        <v>163165</v>
      </c>
      <c r="J27" s="12">
        <v>62.08</v>
      </c>
      <c r="K27" s="13">
        <v>87</v>
      </c>
      <c r="L27" s="14">
        <v>8812512</v>
      </c>
    </row>
    <row r="28" spans="1:12" ht="14.25" customHeight="1">
      <c r="A28" s="25">
        <v>21</v>
      </c>
      <c r="B28" s="7" t="s">
        <v>22</v>
      </c>
      <c r="C28" s="8">
        <v>150</v>
      </c>
      <c r="D28" s="9">
        <v>165</v>
      </c>
      <c r="E28" s="8"/>
      <c r="F28" s="8">
        <v>473</v>
      </c>
      <c r="G28" s="10">
        <v>204</v>
      </c>
      <c r="H28" s="10">
        <v>170</v>
      </c>
      <c r="I28" s="11">
        <f t="shared" si="0"/>
        <v>105160</v>
      </c>
      <c r="J28" s="12">
        <v>62.08</v>
      </c>
      <c r="K28" s="13">
        <v>87</v>
      </c>
      <c r="L28" s="14">
        <v>5679670</v>
      </c>
    </row>
    <row r="29" spans="1:12" ht="14.25" customHeight="1">
      <c r="A29" s="25">
        <v>22</v>
      </c>
      <c r="B29" s="7" t="s">
        <v>23</v>
      </c>
      <c r="C29" s="8">
        <v>111</v>
      </c>
      <c r="D29" s="9">
        <v>165</v>
      </c>
      <c r="E29" s="8"/>
      <c r="F29" s="8">
        <v>409</v>
      </c>
      <c r="G29" s="10">
        <v>204</v>
      </c>
      <c r="H29" s="10">
        <v>170</v>
      </c>
      <c r="I29" s="11">
        <f t="shared" si="0"/>
        <v>87845</v>
      </c>
      <c r="J29" s="12">
        <v>62.08</v>
      </c>
      <c r="K29" s="13">
        <v>87</v>
      </c>
      <c r="L29" s="14">
        <v>4744492</v>
      </c>
    </row>
    <row r="30" spans="1:12" ht="14.25" customHeight="1">
      <c r="A30" s="25">
        <v>23</v>
      </c>
      <c r="B30" s="7" t="s">
        <v>24</v>
      </c>
      <c r="C30" s="8">
        <v>280</v>
      </c>
      <c r="D30" s="9">
        <v>165</v>
      </c>
      <c r="E30" s="8"/>
      <c r="F30" s="8">
        <v>850</v>
      </c>
      <c r="G30" s="10">
        <v>204</v>
      </c>
      <c r="H30" s="10">
        <v>170</v>
      </c>
      <c r="I30" s="11">
        <f t="shared" si="0"/>
        <v>190700</v>
      </c>
      <c r="J30" s="12">
        <v>62.08</v>
      </c>
      <c r="K30" s="13">
        <v>87</v>
      </c>
      <c r="L30" s="14">
        <v>10299671</v>
      </c>
    </row>
    <row r="31" spans="1:12" ht="14.25" customHeight="1">
      <c r="A31" s="25">
        <v>24</v>
      </c>
      <c r="B31" s="7" t="s">
        <v>25</v>
      </c>
      <c r="C31" s="8">
        <v>81</v>
      </c>
      <c r="D31" s="9">
        <v>165</v>
      </c>
      <c r="E31" s="8"/>
      <c r="F31" s="8">
        <v>267</v>
      </c>
      <c r="G31" s="10">
        <v>204</v>
      </c>
      <c r="H31" s="10">
        <v>170</v>
      </c>
      <c r="I31" s="11">
        <f t="shared" si="0"/>
        <v>58755</v>
      </c>
      <c r="J31" s="12">
        <v>62.08</v>
      </c>
      <c r="K31" s="13">
        <v>87</v>
      </c>
      <c r="L31" s="14">
        <v>3173346</v>
      </c>
    </row>
    <row r="32" spans="1:12" ht="14.25" customHeight="1">
      <c r="A32" s="25">
        <v>25</v>
      </c>
      <c r="B32" s="7" t="s">
        <v>26</v>
      </c>
      <c r="C32" s="8">
        <v>156</v>
      </c>
      <c r="D32" s="9">
        <v>165</v>
      </c>
      <c r="E32" s="8">
        <v>26</v>
      </c>
      <c r="F32" s="8">
        <v>535</v>
      </c>
      <c r="G32" s="10">
        <v>204</v>
      </c>
      <c r="H32" s="10">
        <v>170</v>
      </c>
      <c r="I32" s="11">
        <f t="shared" si="0"/>
        <v>121994</v>
      </c>
      <c r="J32" s="12">
        <v>62.08</v>
      </c>
      <c r="K32" s="13">
        <v>87</v>
      </c>
      <c r="L32" s="14">
        <v>6588872</v>
      </c>
    </row>
    <row r="33" spans="1:12" ht="14.25" customHeight="1">
      <c r="A33" s="25">
        <v>26</v>
      </c>
      <c r="B33" s="7" t="s">
        <v>27</v>
      </c>
      <c r="C33" s="8">
        <v>75</v>
      </c>
      <c r="D33" s="9">
        <v>165</v>
      </c>
      <c r="E33" s="8"/>
      <c r="F33" s="8">
        <v>205</v>
      </c>
      <c r="G33" s="10">
        <v>204</v>
      </c>
      <c r="H33" s="10">
        <v>170</v>
      </c>
      <c r="I33" s="11">
        <f t="shared" si="0"/>
        <v>47225</v>
      </c>
      <c r="J33" s="12">
        <v>62.08</v>
      </c>
      <c r="K33" s="13">
        <v>87</v>
      </c>
      <c r="L33" s="14">
        <v>2550614</v>
      </c>
    </row>
    <row r="34" spans="1:12" ht="14.25" customHeight="1">
      <c r="A34" s="25">
        <v>27</v>
      </c>
      <c r="B34" s="7" t="s">
        <v>28</v>
      </c>
      <c r="C34" s="8">
        <v>97</v>
      </c>
      <c r="D34" s="9">
        <v>165</v>
      </c>
      <c r="E34" s="8">
        <v>29</v>
      </c>
      <c r="F34" s="8">
        <v>220</v>
      </c>
      <c r="G34" s="10">
        <v>204</v>
      </c>
      <c r="H34" s="10">
        <v>170</v>
      </c>
      <c r="I34" s="11">
        <f t="shared" si="0"/>
        <v>59321</v>
      </c>
      <c r="J34" s="12">
        <v>62.08</v>
      </c>
      <c r="K34" s="13">
        <v>87</v>
      </c>
      <c r="L34" s="14">
        <v>3203916</v>
      </c>
    </row>
    <row r="35" spans="1:12" ht="14.25" customHeight="1">
      <c r="A35" s="25">
        <v>28</v>
      </c>
      <c r="B35" s="7" t="s">
        <v>29</v>
      </c>
      <c r="C35" s="8">
        <v>91</v>
      </c>
      <c r="D35" s="9">
        <v>165</v>
      </c>
      <c r="E35" s="8"/>
      <c r="F35" s="8">
        <v>297</v>
      </c>
      <c r="G35" s="10">
        <v>204</v>
      </c>
      <c r="H35" s="10">
        <v>170</v>
      </c>
      <c r="I35" s="11">
        <f t="shared" si="0"/>
        <v>65505</v>
      </c>
      <c r="J35" s="12">
        <v>62.08</v>
      </c>
      <c r="K35" s="13">
        <v>87</v>
      </c>
      <c r="L35" s="14">
        <v>3537911</v>
      </c>
    </row>
    <row r="36" spans="1:12" ht="14.25" customHeight="1">
      <c r="A36" s="25">
        <v>29</v>
      </c>
      <c r="B36" s="7" t="s">
        <v>30</v>
      </c>
      <c r="C36" s="8">
        <v>1298</v>
      </c>
      <c r="D36" s="9">
        <v>165</v>
      </c>
      <c r="E36" s="8"/>
      <c r="F36" s="8">
        <v>3891</v>
      </c>
      <c r="G36" s="10">
        <v>204</v>
      </c>
      <c r="H36" s="10">
        <v>170</v>
      </c>
      <c r="I36" s="11">
        <f t="shared" si="0"/>
        <v>875640</v>
      </c>
      <c r="J36" s="12">
        <v>86.12</v>
      </c>
      <c r="K36" s="13">
        <v>87</v>
      </c>
      <c r="L36" s="14">
        <v>65604404</v>
      </c>
    </row>
    <row r="37" spans="1:12" ht="14.25" customHeight="1">
      <c r="A37" s="25">
        <v>30</v>
      </c>
      <c r="B37" s="7" t="s">
        <v>31</v>
      </c>
      <c r="C37" s="8">
        <v>5798</v>
      </c>
      <c r="D37" s="9">
        <v>165</v>
      </c>
      <c r="E37" s="8"/>
      <c r="F37" s="8">
        <v>17479</v>
      </c>
      <c r="G37" s="10">
        <v>204</v>
      </c>
      <c r="H37" s="10">
        <v>170</v>
      </c>
      <c r="I37" s="11">
        <f t="shared" si="0"/>
        <v>3928100</v>
      </c>
      <c r="J37" s="12">
        <v>86.12</v>
      </c>
      <c r="K37" s="13">
        <v>87</v>
      </c>
      <c r="L37" s="14">
        <v>294299783</v>
      </c>
    </row>
    <row r="38" spans="1:12" ht="14.25" customHeight="1">
      <c r="A38" s="25">
        <v>31</v>
      </c>
      <c r="B38" s="7" t="s">
        <v>32</v>
      </c>
      <c r="C38" s="8">
        <v>477</v>
      </c>
      <c r="D38" s="9">
        <v>165</v>
      </c>
      <c r="E38" s="8"/>
      <c r="F38" s="8">
        <v>1452</v>
      </c>
      <c r="G38" s="10">
        <v>204</v>
      </c>
      <c r="H38" s="10">
        <v>170</v>
      </c>
      <c r="I38" s="11">
        <f t="shared" si="0"/>
        <v>325545</v>
      </c>
      <c r="J38" s="12">
        <v>86.12</v>
      </c>
      <c r="K38" s="13">
        <v>87</v>
      </c>
      <c r="L38" s="14">
        <v>24390371</v>
      </c>
    </row>
    <row r="39" spans="1:12" ht="14.25" customHeight="1">
      <c r="A39" s="25">
        <v>32</v>
      </c>
      <c r="B39" s="7" t="s">
        <v>33</v>
      </c>
      <c r="C39" s="8">
        <v>198</v>
      </c>
      <c r="D39" s="9">
        <v>165</v>
      </c>
      <c r="E39" s="8"/>
      <c r="F39" s="8">
        <v>613</v>
      </c>
      <c r="G39" s="10">
        <v>204</v>
      </c>
      <c r="H39" s="10">
        <v>170</v>
      </c>
      <c r="I39" s="11">
        <f t="shared" si="0"/>
        <v>136880</v>
      </c>
      <c r="J39" s="12">
        <v>62.08</v>
      </c>
      <c r="K39" s="13">
        <v>87</v>
      </c>
      <c r="L39" s="14">
        <v>7392863</v>
      </c>
    </row>
    <row r="40" spans="1:12" ht="14.25" customHeight="1">
      <c r="A40" s="25">
        <v>33</v>
      </c>
      <c r="B40" s="7" t="s">
        <v>34</v>
      </c>
      <c r="C40" s="8">
        <v>166</v>
      </c>
      <c r="D40" s="9">
        <v>165</v>
      </c>
      <c r="E40" s="8"/>
      <c r="F40" s="8">
        <v>512</v>
      </c>
      <c r="G40" s="10">
        <v>204</v>
      </c>
      <c r="H40" s="10">
        <v>170</v>
      </c>
      <c r="I40" s="11">
        <f t="shared" si="0"/>
        <v>114430</v>
      </c>
      <c r="J40" s="12">
        <v>62.08</v>
      </c>
      <c r="K40" s="13">
        <v>87</v>
      </c>
      <c r="L40" s="14">
        <v>6180343</v>
      </c>
    </row>
    <row r="41" spans="1:12" ht="14.25" customHeight="1">
      <c r="A41" s="17"/>
      <c r="B41" s="15" t="s">
        <v>35</v>
      </c>
      <c r="C41" s="16">
        <f>SUM(C8:C40)</f>
        <v>12093</v>
      </c>
      <c r="D41" s="17">
        <v>165</v>
      </c>
      <c r="E41" s="16">
        <f>SUM(E8:E40)</f>
        <v>393</v>
      </c>
      <c r="F41" s="16">
        <f>SUM(F8:F40)</f>
        <v>37079</v>
      </c>
      <c r="G41" s="18">
        <v>204</v>
      </c>
      <c r="H41" s="18">
        <v>170</v>
      </c>
      <c r="I41" s="19">
        <f>SUM(I8:I40)</f>
        <v>8378947</v>
      </c>
      <c r="J41" s="20">
        <v>76.87</v>
      </c>
      <c r="K41" s="21">
        <v>87</v>
      </c>
      <c r="L41" s="19">
        <f t="shared" ref="L41" si="1">L8+L9+L10+L11+L12+L13+L14+L15+L16+L17+L18+L19+L20+L21+L22+L23+L24+L25+L26+L27+L28+L29+L30+L31+L32+L33+L34+L35+L36+L37+L38+L39+L40</f>
        <v>560392769</v>
      </c>
    </row>
  </sheetData>
  <mergeCells count="11">
    <mergeCell ref="K5:K6"/>
    <mergeCell ref="L5:L6"/>
    <mergeCell ref="B2:L3"/>
    <mergeCell ref="A5:A6"/>
    <mergeCell ref="B5:B6"/>
    <mergeCell ref="I5:I6"/>
    <mergeCell ref="J5:J6"/>
    <mergeCell ref="C5:C6"/>
    <mergeCell ref="D5:D6"/>
    <mergeCell ref="E5:F5"/>
    <mergeCell ref="G5:H5"/>
  </mergeCells>
  <pageMargins left="0.54" right="0.19685039370078741" top="0.31496062992125984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41"/>
  <sheetViews>
    <sheetView zoomScaleNormal="100" workbookViewId="0">
      <selection activeCell="J13" sqref="J13:J14"/>
    </sheetView>
  </sheetViews>
  <sheetFormatPr defaultRowHeight="12.75"/>
  <cols>
    <col min="1" max="1" width="7" style="23" customWidth="1"/>
    <col min="2" max="2" width="24.140625" style="1" customWidth="1"/>
    <col min="3" max="3" width="22.28515625" style="1" customWidth="1"/>
    <col min="4" max="4" width="18.28515625" style="1" customWidth="1"/>
    <col min="5" max="5" width="15.28515625" style="1" customWidth="1"/>
    <col min="6" max="6" width="14" style="1" customWidth="1"/>
    <col min="7" max="7" width="17.42578125" style="1" customWidth="1"/>
    <col min="8" max="8" width="16.42578125" style="1" customWidth="1"/>
    <col min="9" max="9" width="23" style="1" customWidth="1"/>
    <col min="10" max="10" width="17.140625" style="1" customWidth="1"/>
    <col min="11" max="11" width="20.140625" style="1" customWidth="1"/>
    <col min="12" max="12" width="23.28515625" style="1" customWidth="1"/>
    <col min="13" max="16384" width="9.140625" style="1"/>
  </cols>
  <sheetData>
    <row r="2" spans="1:12" ht="15.75" customHeight="1">
      <c r="B2" s="22" t="s">
        <v>36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6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36" customHeight="1">
      <c r="J4" s="2"/>
      <c r="K4" s="2"/>
      <c r="L4" s="2"/>
    </row>
    <row r="5" spans="1:12" ht="97.5" customHeight="1">
      <c r="A5" s="3" t="s">
        <v>0</v>
      </c>
      <c r="B5" s="3" t="s">
        <v>1</v>
      </c>
      <c r="C5" s="3" t="s">
        <v>37</v>
      </c>
      <c r="D5" s="3" t="s">
        <v>43</v>
      </c>
      <c r="E5" s="3" t="s">
        <v>38</v>
      </c>
      <c r="F5" s="3"/>
      <c r="G5" s="3" t="s">
        <v>50</v>
      </c>
      <c r="H5" s="3"/>
      <c r="I5" s="3" t="s">
        <v>39</v>
      </c>
      <c r="J5" s="4" t="s">
        <v>40</v>
      </c>
      <c r="K5" s="3" t="s">
        <v>41</v>
      </c>
      <c r="L5" s="3" t="s">
        <v>51</v>
      </c>
    </row>
    <row r="6" spans="1:12" ht="119.25" customHeight="1">
      <c r="A6" s="3"/>
      <c r="B6" s="3"/>
      <c r="C6" s="3"/>
      <c r="D6" s="3"/>
      <c r="E6" s="5" t="s">
        <v>45</v>
      </c>
      <c r="F6" s="5" t="s">
        <v>44</v>
      </c>
      <c r="G6" s="5" t="s">
        <v>47</v>
      </c>
      <c r="H6" s="5" t="s">
        <v>46</v>
      </c>
      <c r="I6" s="3"/>
      <c r="J6" s="4"/>
      <c r="K6" s="3"/>
      <c r="L6" s="3"/>
    </row>
    <row r="7" spans="1:12" ht="19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 t="s">
        <v>48</v>
      </c>
      <c r="J7" s="6">
        <v>10</v>
      </c>
      <c r="K7" s="6">
        <v>11</v>
      </c>
      <c r="L7" s="6" t="s">
        <v>49</v>
      </c>
    </row>
    <row r="8" spans="1:12">
      <c r="A8" s="25">
        <v>1</v>
      </c>
      <c r="B8" s="7" t="s">
        <v>2</v>
      </c>
      <c r="C8" s="8">
        <v>126</v>
      </c>
      <c r="D8" s="9">
        <v>165</v>
      </c>
      <c r="E8" s="8"/>
      <c r="F8" s="8">
        <v>411</v>
      </c>
      <c r="G8" s="10">
        <v>204</v>
      </c>
      <c r="H8" s="10">
        <v>170</v>
      </c>
      <c r="I8" s="11">
        <f>(C8*D8)+((E8*G8)+(F8*H8))</f>
        <v>90660</v>
      </c>
      <c r="J8" s="12">
        <v>58.94</v>
      </c>
      <c r="K8" s="13">
        <v>87</v>
      </c>
      <c r="L8" s="14">
        <v>4648567</v>
      </c>
    </row>
    <row r="9" spans="1:12">
      <c r="A9" s="25">
        <v>2</v>
      </c>
      <c r="B9" s="7" t="s">
        <v>3</v>
      </c>
      <c r="C9" s="8">
        <v>79</v>
      </c>
      <c r="D9" s="9">
        <v>165</v>
      </c>
      <c r="E9" s="8"/>
      <c r="F9" s="8">
        <v>230</v>
      </c>
      <c r="G9" s="10">
        <v>204</v>
      </c>
      <c r="H9" s="10">
        <v>170</v>
      </c>
      <c r="I9" s="11">
        <f t="shared" ref="I9:I40" si="0">(C9*D9)+((E9*G9)+(F9*H9))</f>
        <v>52135</v>
      </c>
      <c r="J9" s="12">
        <v>58.94</v>
      </c>
      <c r="K9" s="13">
        <v>87</v>
      </c>
      <c r="L9" s="14">
        <v>2673208</v>
      </c>
    </row>
    <row r="10" spans="1:12">
      <c r="A10" s="25">
        <v>3</v>
      </c>
      <c r="B10" s="7" t="s">
        <v>4</v>
      </c>
      <c r="C10" s="8">
        <v>195</v>
      </c>
      <c r="D10" s="9">
        <v>165</v>
      </c>
      <c r="E10" s="8">
        <v>150</v>
      </c>
      <c r="F10" s="8">
        <v>422</v>
      </c>
      <c r="G10" s="10">
        <v>204</v>
      </c>
      <c r="H10" s="10">
        <v>170</v>
      </c>
      <c r="I10" s="11">
        <f t="shared" si="0"/>
        <v>134515</v>
      </c>
      <c r="J10" s="12">
        <v>58.94</v>
      </c>
      <c r="K10" s="13">
        <v>87</v>
      </c>
      <c r="L10" s="14">
        <v>6897223</v>
      </c>
    </row>
    <row r="11" spans="1:12">
      <c r="A11" s="25">
        <v>4</v>
      </c>
      <c r="B11" s="7" t="s">
        <v>5</v>
      </c>
      <c r="C11" s="8">
        <v>113</v>
      </c>
      <c r="D11" s="9">
        <v>165</v>
      </c>
      <c r="E11" s="8"/>
      <c r="F11" s="8">
        <v>418</v>
      </c>
      <c r="G11" s="10">
        <v>204</v>
      </c>
      <c r="H11" s="10">
        <v>170</v>
      </c>
      <c r="I11" s="11">
        <f t="shared" si="0"/>
        <v>89705</v>
      </c>
      <c r="J11" s="12">
        <v>58.94</v>
      </c>
      <c r="K11" s="13">
        <v>87</v>
      </c>
      <c r="L11" s="14">
        <v>4599600</v>
      </c>
    </row>
    <row r="12" spans="1:12">
      <c r="A12" s="25">
        <v>5</v>
      </c>
      <c r="B12" s="7" t="s">
        <v>6</v>
      </c>
      <c r="C12" s="8">
        <v>119</v>
      </c>
      <c r="D12" s="9">
        <v>165</v>
      </c>
      <c r="E12" s="8">
        <v>18</v>
      </c>
      <c r="F12" s="8">
        <v>334</v>
      </c>
      <c r="G12" s="10">
        <v>204</v>
      </c>
      <c r="H12" s="10">
        <v>170</v>
      </c>
      <c r="I12" s="11">
        <f t="shared" si="0"/>
        <v>80087</v>
      </c>
      <c r="J12" s="12">
        <v>58.94</v>
      </c>
      <c r="K12" s="13">
        <v>87</v>
      </c>
      <c r="L12" s="14">
        <v>4106440</v>
      </c>
    </row>
    <row r="13" spans="1:12">
      <c r="A13" s="25">
        <v>6</v>
      </c>
      <c r="B13" s="7" t="s">
        <v>7</v>
      </c>
      <c r="C13" s="8">
        <v>90</v>
      </c>
      <c r="D13" s="9">
        <v>165</v>
      </c>
      <c r="E13" s="8"/>
      <c r="F13" s="8">
        <v>392</v>
      </c>
      <c r="G13" s="10">
        <v>204</v>
      </c>
      <c r="H13" s="10">
        <v>170</v>
      </c>
      <c r="I13" s="11">
        <f t="shared" si="0"/>
        <v>81490</v>
      </c>
      <c r="J13" s="12">
        <v>58.94</v>
      </c>
      <c r="K13" s="13">
        <v>87</v>
      </c>
      <c r="L13" s="14">
        <v>4178379</v>
      </c>
    </row>
    <row r="14" spans="1:12">
      <c r="A14" s="25">
        <v>7</v>
      </c>
      <c r="B14" s="7" t="s">
        <v>8</v>
      </c>
      <c r="C14" s="8">
        <v>184</v>
      </c>
      <c r="D14" s="9">
        <v>165</v>
      </c>
      <c r="E14" s="8"/>
      <c r="F14" s="8">
        <v>673</v>
      </c>
      <c r="G14" s="10">
        <v>204</v>
      </c>
      <c r="H14" s="10">
        <v>170</v>
      </c>
      <c r="I14" s="11">
        <f t="shared" si="0"/>
        <v>144770</v>
      </c>
      <c r="J14" s="12">
        <v>58.94</v>
      </c>
      <c r="K14" s="13">
        <v>87</v>
      </c>
      <c r="L14" s="14">
        <v>7423044</v>
      </c>
    </row>
    <row r="15" spans="1:12">
      <c r="A15" s="25">
        <v>8</v>
      </c>
      <c r="B15" s="7" t="s">
        <v>9</v>
      </c>
      <c r="C15" s="8">
        <v>110</v>
      </c>
      <c r="D15" s="9">
        <v>165</v>
      </c>
      <c r="E15" s="8"/>
      <c r="F15" s="8">
        <v>351</v>
      </c>
      <c r="G15" s="10">
        <v>204</v>
      </c>
      <c r="H15" s="10">
        <v>170</v>
      </c>
      <c r="I15" s="11">
        <f t="shared" si="0"/>
        <v>77820</v>
      </c>
      <c r="J15" s="12">
        <v>58.94</v>
      </c>
      <c r="K15" s="13">
        <v>87</v>
      </c>
      <c r="L15" s="14">
        <v>3990200</v>
      </c>
    </row>
    <row r="16" spans="1:12">
      <c r="A16" s="25">
        <v>9</v>
      </c>
      <c r="B16" s="7" t="s">
        <v>10</v>
      </c>
      <c r="C16" s="8">
        <v>57</v>
      </c>
      <c r="D16" s="9">
        <v>165</v>
      </c>
      <c r="E16" s="8">
        <v>6</v>
      </c>
      <c r="F16" s="8">
        <v>222</v>
      </c>
      <c r="G16" s="10">
        <v>204</v>
      </c>
      <c r="H16" s="10">
        <v>170</v>
      </c>
      <c r="I16" s="11">
        <f t="shared" si="0"/>
        <v>48369</v>
      </c>
      <c r="J16" s="12">
        <v>58.94</v>
      </c>
      <c r="K16" s="13">
        <v>87</v>
      </c>
      <c r="L16" s="14">
        <v>2480108</v>
      </c>
    </row>
    <row r="17" spans="1:12">
      <c r="A17" s="25">
        <v>10</v>
      </c>
      <c r="B17" s="7" t="s">
        <v>11</v>
      </c>
      <c r="C17" s="8">
        <v>133</v>
      </c>
      <c r="D17" s="9">
        <v>165</v>
      </c>
      <c r="E17" s="8"/>
      <c r="F17" s="8">
        <v>496</v>
      </c>
      <c r="G17" s="10">
        <v>204</v>
      </c>
      <c r="H17" s="10">
        <v>170</v>
      </c>
      <c r="I17" s="11">
        <f t="shared" si="0"/>
        <v>106265</v>
      </c>
      <c r="J17" s="12">
        <v>58.94</v>
      </c>
      <c r="K17" s="13">
        <v>87</v>
      </c>
      <c r="L17" s="14">
        <v>5448711</v>
      </c>
    </row>
    <row r="18" spans="1:12">
      <c r="A18" s="25">
        <v>11</v>
      </c>
      <c r="B18" s="7" t="s">
        <v>12</v>
      </c>
      <c r="C18" s="8">
        <v>446</v>
      </c>
      <c r="D18" s="9">
        <v>165</v>
      </c>
      <c r="E18" s="8"/>
      <c r="F18" s="8">
        <v>1316</v>
      </c>
      <c r="G18" s="10">
        <v>204</v>
      </c>
      <c r="H18" s="10">
        <v>170</v>
      </c>
      <c r="I18" s="11">
        <f t="shared" si="0"/>
        <v>297310</v>
      </c>
      <c r="J18" s="12">
        <v>61.08</v>
      </c>
      <c r="K18" s="13">
        <v>87</v>
      </c>
      <c r="L18" s="14">
        <v>15799461</v>
      </c>
    </row>
    <row r="19" spans="1:12">
      <c r="A19" s="25">
        <v>12</v>
      </c>
      <c r="B19" s="7" t="s">
        <v>13</v>
      </c>
      <c r="C19" s="8">
        <v>141</v>
      </c>
      <c r="D19" s="9">
        <v>165</v>
      </c>
      <c r="E19" s="8"/>
      <c r="F19" s="8">
        <v>440</v>
      </c>
      <c r="G19" s="10">
        <v>204</v>
      </c>
      <c r="H19" s="10">
        <v>170</v>
      </c>
      <c r="I19" s="11">
        <f t="shared" si="0"/>
        <v>98065</v>
      </c>
      <c r="J19" s="12">
        <v>58.94</v>
      </c>
      <c r="K19" s="13">
        <v>87</v>
      </c>
      <c r="L19" s="14">
        <v>5028257</v>
      </c>
    </row>
    <row r="20" spans="1:12">
      <c r="A20" s="25">
        <v>13</v>
      </c>
      <c r="B20" s="7" t="s">
        <v>14</v>
      </c>
      <c r="C20" s="8">
        <v>94</v>
      </c>
      <c r="D20" s="9">
        <v>165</v>
      </c>
      <c r="E20" s="8"/>
      <c r="F20" s="8">
        <v>231</v>
      </c>
      <c r="G20" s="10">
        <v>204</v>
      </c>
      <c r="H20" s="10">
        <v>170</v>
      </c>
      <c r="I20" s="11">
        <f t="shared" si="0"/>
        <v>54780</v>
      </c>
      <c r="J20" s="12">
        <v>58.94</v>
      </c>
      <c r="K20" s="13">
        <v>87</v>
      </c>
      <c r="L20" s="14">
        <v>2808832</v>
      </c>
    </row>
    <row r="21" spans="1:12">
      <c r="A21" s="25">
        <v>14</v>
      </c>
      <c r="B21" s="7" t="s">
        <v>15</v>
      </c>
      <c r="C21" s="8">
        <v>92</v>
      </c>
      <c r="D21" s="9">
        <v>165</v>
      </c>
      <c r="E21" s="8"/>
      <c r="F21" s="8">
        <v>297</v>
      </c>
      <c r="G21" s="10">
        <v>204</v>
      </c>
      <c r="H21" s="10">
        <v>170</v>
      </c>
      <c r="I21" s="11">
        <f t="shared" si="0"/>
        <v>65670</v>
      </c>
      <c r="J21" s="12">
        <v>58.94</v>
      </c>
      <c r="K21" s="13">
        <v>87</v>
      </c>
      <c r="L21" s="14">
        <v>3367214</v>
      </c>
    </row>
    <row r="22" spans="1:12">
      <c r="A22" s="25">
        <v>15</v>
      </c>
      <c r="B22" s="7" t="s">
        <v>16</v>
      </c>
      <c r="C22" s="8">
        <v>127</v>
      </c>
      <c r="D22" s="9">
        <v>165</v>
      </c>
      <c r="E22" s="8"/>
      <c r="F22" s="8">
        <v>454</v>
      </c>
      <c r="G22" s="10">
        <v>204</v>
      </c>
      <c r="H22" s="10">
        <v>170</v>
      </c>
      <c r="I22" s="11">
        <f t="shared" si="0"/>
        <v>98135</v>
      </c>
      <c r="J22" s="12">
        <v>58.94</v>
      </c>
      <c r="K22" s="13">
        <v>87</v>
      </c>
      <c r="L22" s="14">
        <v>5031848</v>
      </c>
    </row>
    <row r="23" spans="1:12">
      <c r="A23" s="25">
        <v>16</v>
      </c>
      <c r="B23" s="7" t="s">
        <v>17</v>
      </c>
      <c r="C23" s="8">
        <v>295</v>
      </c>
      <c r="D23" s="9">
        <v>165</v>
      </c>
      <c r="E23" s="8"/>
      <c r="F23" s="8">
        <v>878</v>
      </c>
      <c r="G23" s="10">
        <v>204</v>
      </c>
      <c r="H23" s="10">
        <v>170</v>
      </c>
      <c r="I23" s="11">
        <f t="shared" si="0"/>
        <v>197935</v>
      </c>
      <c r="J23" s="12">
        <v>58.94</v>
      </c>
      <c r="K23" s="13">
        <v>87</v>
      </c>
      <c r="L23" s="14">
        <v>10149067</v>
      </c>
    </row>
    <row r="24" spans="1:12">
      <c r="A24" s="25">
        <v>17</v>
      </c>
      <c r="B24" s="7" t="s">
        <v>18</v>
      </c>
      <c r="C24" s="8">
        <v>263</v>
      </c>
      <c r="D24" s="9">
        <v>165</v>
      </c>
      <c r="E24" s="8">
        <v>5</v>
      </c>
      <c r="F24" s="8">
        <v>884</v>
      </c>
      <c r="G24" s="10">
        <v>204</v>
      </c>
      <c r="H24" s="10">
        <v>170</v>
      </c>
      <c r="I24" s="11">
        <f t="shared" si="0"/>
        <v>194695</v>
      </c>
      <c r="J24" s="12">
        <v>58.94</v>
      </c>
      <c r="K24" s="13">
        <v>87</v>
      </c>
      <c r="L24" s="14">
        <v>9982937</v>
      </c>
    </row>
    <row r="25" spans="1:12">
      <c r="A25" s="25">
        <v>18</v>
      </c>
      <c r="B25" s="7" t="s">
        <v>19</v>
      </c>
      <c r="C25" s="8">
        <v>114</v>
      </c>
      <c r="D25" s="9">
        <v>165</v>
      </c>
      <c r="E25" s="8"/>
      <c r="F25" s="8">
        <v>385</v>
      </c>
      <c r="G25" s="10">
        <v>204</v>
      </c>
      <c r="H25" s="10">
        <v>170</v>
      </c>
      <c r="I25" s="11">
        <f t="shared" si="0"/>
        <v>84260</v>
      </c>
      <c r="J25" s="12">
        <v>58.94</v>
      </c>
      <c r="K25" s="13">
        <v>87</v>
      </c>
      <c r="L25" s="14">
        <v>4320410</v>
      </c>
    </row>
    <row r="26" spans="1:12">
      <c r="A26" s="25">
        <v>19</v>
      </c>
      <c r="B26" s="7" t="s">
        <v>20</v>
      </c>
      <c r="C26" s="8">
        <v>126</v>
      </c>
      <c r="D26" s="9">
        <v>165</v>
      </c>
      <c r="E26" s="8">
        <v>159</v>
      </c>
      <c r="F26" s="8">
        <v>287</v>
      </c>
      <c r="G26" s="10">
        <v>204</v>
      </c>
      <c r="H26" s="10">
        <v>170</v>
      </c>
      <c r="I26" s="11">
        <f t="shared" si="0"/>
        <v>102016</v>
      </c>
      <c r="J26" s="12">
        <v>58.94</v>
      </c>
      <c r="K26" s="13">
        <v>87</v>
      </c>
      <c r="L26" s="14">
        <v>5230844</v>
      </c>
    </row>
    <row r="27" spans="1:12">
      <c r="A27" s="25">
        <v>20</v>
      </c>
      <c r="B27" s="7" t="s">
        <v>21</v>
      </c>
      <c r="C27" s="8">
        <v>211</v>
      </c>
      <c r="D27" s="9">
        <v>165</v>
      </c>
      <c r="E27" s="8"/>
      <c r="F27" s="8">
        <v>755</v>
      </c>
      <c r="G27" s="10">
        <v>204</v>
      </c>
      <c r="H27" s="10">
        <v>170</v>
      </c>
      <c r="I27" s="11">
        <f t="shared" si="0"/>
        <v>163165</v>
      </c>
      <c r="J27" s="12">
        <v>58.94</v>
      </c>
      <c r="K27" s="13">
        <v>87</v>
      </c>
      <c r="L27" s="14">
        <v>8366244</v>
      </c>
    </row>
    <row r="28" spans="1:12">
      <c r="A28" s="25">
        <v>21</v>
      </c>
      <c r="B28" s="7" t="s">
        <v>22</v>
      </c>
      <c r="C28" s="8">
        <v>150</v>
      </c>
      <c r="D28" s="9">
        <v>165</v>
      </c>
      <c r="E28" s="8"/>
      <c r="F28" s="8">
        <v>473</v>
      </c>
      <c r="G28" s="10">
        <v>204</v>
      </c>
      <c r="H28" s="10">
        <v>170</v>
      </c>
      <c r="I28" s="11">
        <f t="shared" si="0"/>
        <v>105160</v>
      </c>
      <c r="J28" s="12">
        <v>58.94</v>
      </c>
      <c r="K28" s="13">
        <v>87</v>
      </c>
      <c r="L28" s="14">
        <v>5392049</v>
      </c>
    </row>
    <row r="29" spans="1:12">
      <c r="A29" s="25">
        <v>22</v>
      </c>
      <c r="B29" s="7" t="s">
        <v>23</v>
      </c>
      <c r="C29" s="8">
        <v>111</v>
      </c>
      <c r="D29" s="9">
        <v>165</v>
      </c>
      <c r="E29" s="8"/>
      <c r="F29" s="8">
        <v>409</v>
      </c>
      <c r="G29" s="10">
        <v>204</v>
      </c>
      <c r="H29" s="10">
        <v>170</v>
      </c>
      <c r="I29" s="11">
        <f t="shared" si="0"/>
        <v>87845</v>
      </c>
      <c r="J29" s="12">
        <v>58.94</v>
      </c>
      <c r="K29" s="13">
        <v>87</v>
      </c>
      <c r="L29" s="14">
        <v>4504229</v>
      </c>
    </row>
    <row r="30" spans="1:12">
      <c r="A30" s="25">
        <v>23</v>
      </c>
      <c r="B30" s="7" t="s">
        <v>24</v>
      </c>
      <c r="C30" s="8">
        <v>280</v>
      </c>
      <c r="D30" s="9">
        <v>165</v>
      </c>
      <c r="E30" s="8"/>
      <c r="F30" s="8">
        <v>850</v>
      </c>
      <c r="G30" s="10">
        <v>204</v>
      </c>
      <c r="H30" s="10">
        <v>170</v>
      </c>
      <c r="I30" s="11">
        <f t="shared" si="0"/>
        <v>190700</v>
      </c>
      <c r="J30" s="12">
        <v>58.94</v>
      </c>
      <c r="K30" s="13">
        <v>87</v>
      </c>
      <c r="L30" s="14">
        <v>9778093</v>
      </c>
    </row>
    <row r="31" spans="1:12">
      <c r="A31" s="25">
        <v>24</v>
      </c>
      <c r="B31" s="7" t="s">
        <v>25</v>
      </c>
      <c r="C31" s="8">
        <v>81</v>
      </c>
      <c r="D31" s="9">
        <v>165</v>
      </c>
      <c r="E31" s="8"/>
      <c r="F31" s="8">
        <v>267</v>
      </c>
      <c r="G31" s="10">
        <v>204</v>
      </c>
      <c r="H31" s="10">
        <v>170</v>
      </c>
      <c r="I31" s="11">
        <f t="shared" si="0"/>
        <v>58755</v>
      </c>
      <c r="J31" s="12">
        <v>58.94</v>
      </c>
      <c r="K31" s="13">
        <v>87</v>
      </c>
      <c r="L31" s="14">
        <v>3012646</v>
      </c>
    </row>
    <row r="32" spans="1:12">
      <c r="A32" s="25">
        <v>25</v>
      </c>
      <c r="B32" s="7" t="s">
        <v>26</v>
      </c>
      <c r="C32" s="8">
        <v>156</v>
      </c>
      <c r="D32" s="9">
        <v>165</v>
      </c>
      <c r="E32" s="8">
        <v>26</v>
      </c>
      <c r="F32" s="8">
        <v>535</v>
      </c>
      <c r="G32" s="10">
        <v>204</v>
      </c>
      <c r="H32" s="10">
        <v>170</v>
      </c>
      <c r="I32" s="11">
        <f t="shared" si="0"/>
        <v>121994</v>
      </c>
      <c r="J32" s="12">
        <v>58.94</v>
      </c>
      <c r="K32" s="13">
        <v>87</v>
      </c>
      <c r="L32" s="14">
        <v>6255210</v>
      </c>
    </row>
    <row r="33" spans="1:12">
      <c r="A33" s="25">
        <v>26</v>
      </c>
      <c r="B33" s="7" t="s">
        <v>27</v>
      </c>
      <c r="C33" s="8">
        <v>75</v>
      </c>
      <c r="D33" s="9">
        <v>165</v>
      </c>
      <c r="E33" s="8"/>
      <c r="F33" s="8">
        <v>205</v>
      </c>
      <c r="G33" s="10">
        <v>204</v>
      </c>
      <c r="H33" s="10">
        <v>170</v>
      </c>
      <c r="I33" s="11">
        <f t="shared" si="0"/>
        <v>47225</v>
      </c>
      <c r="J33" s="12">
        <v>58.94</v>
      </c>
      <c r="K33" s="13">
        <v>87</v>
      </c>
      <c r="L33" s="14">
        <v>2421450</v>
      </c>
    </row>
    <row r="34" spans="1:12">
      <c r="A34" s="25">
        <v>27</v>
      </c>
      <c r="B34" s="7" t="s">
        <v>28</v>
      </c>
      <c r="C34" s="8">
        <v>97</v>
      </c>
      <c r="D34" s="9">
        <v>165</v>
      </c>
      <c r="E34" s="8">
        <v>29</v>
      </c>
      <c r="F34" s="8">
        <v>220</v>
      </c>
      <c r="G34" s="10">
        <v>204</v>
      </c>
      <c r="H34" s="10">
        <v>170</v>
      </c>
      <c r="I34" s="11">
        <f t="shared" si="0"/>
        <v>59321</v>
      </c>
      <c r="J34" s="12">
        <v>58.94</v>
      </c>
      <c r="K34" s="13">
        <v>87</v>
      </c>
      <c r="L34" s="14">
        <v>3041669</v>
      </c>
    </row>
    <row r="35" spans="1:12">
      <c r="A35" s="25">
        <v>28</v>
      </c>
      <c r="B35" s="7" t="s">
        <v>29</v>
      </c>
      <c r="C35" s="8">
        <v>91</v>
      </c>
      <c r="D35" s="9">
        <v>165</v>
      </c>
      <c r="E35" s="8"/>
      <c r="F35" s="8">
        <v>297</v>
      </c>
      <c r="G35" s="10">
        <v>204</v>
      </c>
      <c r="H35" s="10">
        <v>170</v>
      </c>
      <c r="I35" s="11">
        <f t="shared" si="0"/>
        <v>65505</v>
      </c>
      <c r="J35" s="12">
        <v>58.94</v>
      </c>
      <c r="K35" s="13">
        <v>87</v>
      </c>
      <c r="L35" s="14">
        <v>3358750</v>
      </c>
    </row>
    <row r="36" spans="1:12">
      <c r="A36" s="25">
        <v>29</v>
      </c>
      <c r="B36" s="7" t="s">
        <v>30</v>
      </c>
      <c r="C36" s="8">
        <v>1298</v>
      </c>
      <c r="D36" s="9">
        <v>165</v>
      </c>
      <c r="E36" s="8"/>
      <c r="F36" s="8">
        <v>3891</v>
      </c>
      <c r="G36" s="10">
        <v>204</v>
      </c>
      <c r="H36" s="10">
        <v>170</v>
      </c>
      <c r="I36" s="11">
        <f t="shared" si="0"/>
        <v>875640</v>
      </c>
      <c r="J36" s="12">
        <v>81.760000000000005</v>
      </c>
      <c r="K36" s="13">
        <v>87</v>
      </c>
      <c r="L36" s="14">
        <v>62282177</v>
      </c>
    </row>
    <row r="37" spans="1:12">
      <c r="A37" s="25">
        <v>30</v>
      </c>
      <c r="B37" s="7" t="s">
        <v>31</v>
      </c>
      <c r="C37" s="8">
        <v>5798</v>
      </c>
      <c r="D37" s="9">
        <v>165</v>
      </c>
      <c r="E37" s="8"/>
      <c r="F37" s="8">
        <v>17479</v>
      </c>
      <c r="G37" s="10">
        <v>204</v>
      </c>
      <c r="H37" s="10">
        <v>170</v>
      </c>
      <c r="I37" s="11">
        <f t="shared" si="0"/>
        <v>3928100</v>
      </c>
      <c r="J37" s="12">
        <v>81.760000000000005</v>
      </c>
      <c r="K37" s="13">
        <v>87</v>
      </c>
      <c r="L37" s="14">
        <v>279396356</v>
      </c>
    </row>
    <row r="38" spans="1:12">
      <c r="A38" s="25">
        <v>31</v>
      </c>
      <c r="B38" s="7" t="s">
        <v>32</v>
      </c>
      <c r="C38" s="8">
        <v>477</v>
      </c>
      <c r="D38" s="9">
        <v>165</v>
      </c>
      <c r="E38" s="8"/>
      <c r="F38" s="8">
        <v>1452</v>
      </c>
      <c r="G38" s="10">
        <v>204</v>
      </c>
      <c r="H38" s="10">
        <v>170</v>
      </c>
      <c r="I38" s="11">
        <f t="shared" si="0"/>
        <v>325545</v>
      </c>
      <c r="J38" s="12">
        <v>81.760000000000005</v>
      </c>
      <c r="K38" s="13">
        <v>87</v>
      </c>
      <c r="L38" s="14">
        <v>23155235</v>
      </c>
    </row>
    <row r="39" spans="1:12">
      <c r="A39" s="25">
        <v>32</v>
      </c>
      <c r="B39" s="7" t="s">
        <v>33</v>
      </c>
      <c r="C39" s="8">
        <v>198</v>
      </c>
      <c r="D39" s="9">
        <v>165</v>
      </c>
      <c r="E39" s="8"/>
      <c r="F39" s="8">
        <v>613</v>
      </c>
      <c r="G39" s="10">
        <v>204</v>
      </c>
      <c r="H39" s="10">
        <v>170</v>
      </c>
      <c r="I39" s="11">
        <f t="shared" si="0"/>
        <v>136880</v>
      </c>
      <c r="J39" s="12">
        <v>58.94</v>
      </c>
      <c r="K39" s="13">
        <v>87</v>
      </c>
      <c r="L39" s="14">
        <v>7018487</v>
      </c>
    </row>
    <row r="40" spans="1:12">
      <c r="A40" s="25">
        <v>33</v>
      </c>
      <c r="B40" s="7" t="s">
        <v>34</v>
      </c>
      <c r="C40" s="8">
        <v>166</v>
      </c>
      <c r="D40" s="9">
        <v>165</v>
      </c>
      <c r="E40" s="8"/>
      <c r="F40" s="8">
        <v>512</v>
      </c>
      <c r="G40" s="10">
        <v>204</v>
      </c>
      <c r="H40" s="10">
        <v>170</v>
      </c>
      <c r="I40" s="11">
        <f t="shared" si="0"/>
        <v>114430</v>
      </c>
      <c r="J40" s="12">
        <v>58.94</v>
      </c>
      <c r="K40" s="13">
        <v>87</v>
      </c>
      <c r="L40" s="14">
        <v>5867369</v>
      </c>
    </row>
    <row r="41" spans="1:12">
      <c r="A41" s="17"/>
      <c r="B41" s="15" t="s">
        <v>35</v>
      </c>
      <c r="C41" s="16">
        <f>SUM(C8:C40)</f>
        <v>12093</v>
      </c>
      <c r="D41" s="17">
        <v>165</v>
      </c>
      <c r="E41" s="16">
        <f>SUM(E8:E40)</f>
        <v>393</v>
      </c>
      <c r="F41" s="16">
        <f>SUM(F8:F40)</f>
        <v>37079</v>
      </c>
      <c r="G41" s="18">
        <v>204</v>
      </c>
      <c r="H41" s="18">
        <v>170</v>
      </c>
      <c r="I41" s="19">
        <f>SUM(I8:I40)</f>
        <v>8378947</v>
      </c>
      <c r="J41" s="20">
        <v>72.98</v>
      </c>
      <c r="K41" s="21">
        <v>87</v>
      </c>
      <c r="L41" s="19">
        <f t="shared" ref="L41" si="1">L8+L9+L10+L11+L12+L13+L14+L15+L16+L17+L18+L19+L20+L21+L22+L23+L24+L25+L26+L27+L28+L29+L30+L31+L32+L33+L34+L35+L36+L37+L38+L39+L40</f>
        <v>532014314</v>
      </c>
    </row>
  </sheetData>
  <mergeCells count="11">
    <mergeCell ref="L5:L6"/>
    <mergeCell ref="B2:L3"/>
    <mergeCell ref="A5:A6"/>
    <mergeCell ref="B5:B6"/>
    <mergeCell ref="C5:C6"/>
    <mergeCell ref="D5:D6"/>
    <mergeCell ref="E5:F5"/>
    <mergeCell ref="G5:H5"/>
    <mergeCell ref="I5:I6"/>
    <mergeCell ref="J5:J6"/>
    <mergeCell ref="K5:K6"/>
  </mergeCells>
  <pageMargins left="0.31496062992125984" right="0.11811023622047245" top="0.35433070866141736" bottom="0.15748031496062992" header="0" footer="0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L41"/>
  <sheetViews>
    <sheetView zoomScaleNormal="100" workbookViewId="0">
      <selection activeCell="B2" sqref="B2:L3"/>
    </sheetView>
  </sheetViews>
  <sheetFormatPr defaultRowHeight="12.75"/>
  <cols>
    <col min="1" max="1" width="7" style="23" customWidth="1"/>
    <col min="2" max="2" width="27.85546875" style="1" customWidth="1"/>
    <col min="3" max="3" width="22.28515625" style="1" customWidth="1"/>
    <col min="4" max="4" width="18.28515625" style="1" customWidth="1"/>
    <col min="5" max="5" width="16.42578125" style="1" customWidth="1"/>
    <col min="6" max="6" width="16" style="1" customWidth="1"/>
    <col min="7" max="7" width="15.85546875" style="1" customWidth="1"/>
    <col min="8" max="8" width="15.140625" style="1" customWidth="1"/>
    <col min="9" max="9" width="19.7109375" style="1" customWidth="1"/>
    <col min="10" max="10" width="17.140625" style="1" customWidth="1"/>
    <col min="11" max="11" width="15.28515625" style="1" customWidth="1"/>
    <col min="12" max="12" width="21.42578125" style="1" customWidth="1"/>
    <col min="13" max="16384" width="9.140625" style="1"/>
  </cols>
  <sheetData>
    <row r="2" spans="1:12" ht="15.75" customHeight="1">
      <c r="B2" s="22" t="s">
        <v>36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6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36" customHeight="1">
      <c r="J4" s="2"/>
      <c r="K4" s="2"/>
      <c r="L4" s="2"/>
    </row>
    <row r="5" spans="1:12" ht="97.5" customHeight="1">
      <c r="A5" s="3" t="s">
        <v>0</v>
      </c>
      <c r="B5" s="3" t="s">
        <v>1</v>
      </c>
      <c r="C5" s="3" t="s">
        <v>37</v>
      </c>
      <c r="D5" s="3" t="s">
        <v>43</v>
      </c>
      <c r="E5" s="3" t="s">
        <v>38</v>
      </c>
      <c r="F5" s="3"/>
      <c r="G5" s="3" t="s">
        <v>50</v>
      </c>
      <c r="H5" s="3"/>
      <c r="I5" s="3" t="s">
        <v>39</v>
      </c>
      <c r="J5" s="4" t="s">
        <v>40</v>
      </c>
      <c r="K5" s="3" t="s">
        <v>41</v>
      </c>
      <c r="L5" s="3" t="s">
        <v>52</v>
      </c>
    </row>
    <row r="6" spans="1:12" ht="119.25" customHeight="1">
      <c r="A6" s="3"/>
      <c r="B6" s="3"/>
      <c r="C6" s="3"/>
      <c r="D6" s="3"/>
      <c r="E6" s="5" t="s">
        <v>45</v>
      </c>
      <c r="F6" s="5" t="s">
        <v>44</v>
      </c>
      <c r="G6" s="5" t="s">
        <v>47</v>
      </c>
      <c r="H6" s="5" t="s">
        <v>46</v>
      </c>
      <c r="I6" s="3"/>
      <c r="J6" s="4"/>
      <c r="K6" s="3"/>
      <c r="L6" s="3"/>
    </row>
    <row r="7" spans="1:12" ht="19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 t="s">
        <v>48</v>
      </c>
      <c r="J7" s="6">
        <v>10</v>
      </c>
      <c r="K7" s="6">
        <v>11</v>
      </c>
      <c r="L7" s="6" t="s">
        <v>49</v>
      </c>
    </row>
    <row r="8" spans="1:12">
      <c r="A8" s="25">
        <v>1</v>
      </c>
      <c r="B8" s="7" t="s">
        <v>2</v>
      </c>
      <c r="C8" s="8">
        <v>126</v>
      </c>
      <c r="D8" s="9">
        <v>165</v>
      </c>
      <c r="E8" s="8"/>
      <c r="F8" s="8">
        <v>411</v>
      </c>
      <c r="G8" s="10">
        <v>204</v>
      </c>
      <c r="H8" s="10">
        <v>170</v>
      </c>
      <c r="I8" s="11">
        <f>(C8*D8)+((E8*G8)+(F8*H8))</f>
        <v>90660</v>
      </c>
      <c r="J8" s="12">
        <v>57.3</v>
      </c>
      <c r="K8" s="13">
        <v>87</v>
      </c>
      <c r="L8" s="14">
        <v>4519683</v>
      </c>
    </row>
    <row r="9" spans="1:12">
      <c r="A9" s="25">
        <v>2</v>
      </c>
      <c r="B9" s="7" t="s">
        <v>3</v>
      </c>
      <c r="C9" s="8">
        <v>79</v>
      </c>
      <c r="D9" s="9">
        <v>165</v>
      </c>
      <c r="E9" s="8"/>
      <c r="F9" s="8">
        <v>230</v>
      </c>
      <c r="G9" s="10">
        <v>204</v>
      </c>
      <c r="H9" s="10">
        <v>170</v>
      </c>
      <c r="I9" s="11">
        <f t="shared" ref="I9:I40" si="0">(C9*D9)+((E9*G9)+(F9*H9))</f>
        <v>52135</v>
      </c>
      <c r="J9" s="12">
        <v>57.3</v>
      </c>
      <c r="K9" s="13">
        <v>87</v>
      </c>
      <c r="L9" s="14">
        <v>2599092</v>
      </c>
    </row>
    <row r="10" spans="1:12">
      <c r="A10" s="25">
        <v>3</v>
      </c>
      <c r="B10" s="7" t="s">
        <v>4</v>
      </c>
      <c r="C10" s="8">
        <v>195</v>
      </c>
      <c r="D10" s="9">
        <v>165</v>
      </c>
      <c r="E10" s="8">
        <v>150</v>
      </c>
      <c r="F10" s="8">
        <v>422</v>
      </c>
      <c r="G10" s="10">
        <v>204</v>
      </c>
      <c r="H10" s="10">
        <v>170</v>
      </c>
      <c r="I10" s="11">
        <f t="shared" si="0"/>
        <v>134515</v>
      </c>
      <c r="J10" s="12">
        <v>57.3</v>
      </c>
      <c r="K10" s="13">
        <v>87</v>
      </c>
      <c r="L10" s="14">
        <v>6705993</v>
      </c>
    </row>
    <row r="11" spans="1:12">
      <c r="A11" s="25">
        <v>4</v>
      </c>
      <c r="B11" s="7" t="s">
        <v>5</v>
      </c>
      <c r="C11" s="8">
        <v>113</v>
      </c>
      <c r="D11" s="9">
        <v>165</v>
      </c>
      <c r="E11" s="8"/>
      <c r="F11" s="8">
        <v>418</v>
      </c>
      <c r="G11" s="10">
        <v>204</v>
      </c>
      <c r="H11" s="10">
        <v>170</v>
      </c>
      <c r="I11" s="11">
        <f t="shared" si="0"/>
        <v>89705</v>
      </c>
      <c r="J11" s="12">
        <v>57.3</v>
      </c>
      <c r="K11" s="13">
        <v>87</v>
      </c>
      <c r="L11" s="14">
        <v>4472073</v>
      </c>
    </row>
    <row r="12" spans="1:12">
      <c r="A12" s="25">
        <v>5</v>
      </c>
      <c r="B12" s="7" t="s">
        <v>6</v>
      </c>
      <c r="C12" s="8">
        <v>119</v>
      </c>
      <c r="D12" s="9">
        <v>165</v>
      </c>
      <c r="E12" s="8">
        <v>18</v>
      </c>
      <c r="F12" s="8">
        <v>334</v>
      </c>
      <c r="G12" s="10">
        <v>204</v>
      </c>
      <c r="H12" s="10">
        <v>170</v>
      </c>
      <c r="I12" s="11">
        <f t="shared" si="0"/>
        <v>80087</v>
      </c>
      <c r="J12" s="12">
        <v>57.3</v>
      </c>
      <c r="K12" s="13">
        <v>87</v>
      </c>
      <c r="L12" s="14">
        <v>3992587</v>
      </c>
    </row>
    <row r="13" spans="1:12">
      <c r="A13" s="25">
        <v>6</v>
      </c>
      <c r="B13" s="7" t="s">
        <v>7</v>
      </c>
      <c r="C13" s="8">
        <v>90</v>
      </c>
      <c r="D13" s="9">
        <v>165</v>
      </c>
      <c r="E13" s="8"/>
      <c r="F13" s="8">
        <v>392</v>
      </c>
      <c r="G13" s="10">
        <v>204</v>
      </c>
      <c r="H13" s="10">
        <v>170</v>
      </c>
      <c r="I13" s="11">
        <f t="shared" si="0"/>
        <v>81490</v>
      </c>
      <c r="J13" s="12">
        <v>57.3</v>
      </c>
      <c r="K13" s="13">
        <v>87</v>
      </c>
      <c r="L13" s="14">
        <v>4062531</v>
      </c>
    </row>
    <row r="14" spans="1:12">
      <c r="A14" s="25">
        <v>7</v>
      </c>
      <c r="B14" s="7" t="s">
        <v>8</v>
      </c>
      <c r="C14" s="8">
        <v>184</v>
      </c>
      <c r="D14" s="9">
        <v>165</v>
      </c>
      <c r="E14" s="8"/>
      <c r="F14" s="8">
        <v>673</v>
      </c>
      <c r="G14" s="10">
        <v>204</v>
      </c>
      <c r="H14" s="10">
        <v>170</v>
      </c>
      <c r="I14" s="11">
        <f t="shared" si="0"/>
        <v>144770</v>
      </c>
      <c r="J14" s="12">
        <v>57.3</v>
      </c>
      <c r="K14" s="13">
        <v>87</v>
      </c>
      <c r="L14" s="14">
        <v>7217236</v>
      </c>
    </row>
    <row r="15" spans="1:12">
      <c r="A15" s="25">
        <v>8</v>
      </c>
      <c r="B15" s="7" t="s">
        <v>9</v>
      </c>
      <c r="C15" s="8">
        <v>110</v>
      </c>
      <c r="D15" s="9">
        <v>165</v>
      </c>
      <c r="E15" s="8"/>
      <c r="F15" s="8">
        <v>351</v>
      </c>
      <c r="G15" s="10">
        <v>204</v>
      </c>
      <c r="H15" s="10">
        <v>170</v>
      </c>
      <c r="I15" s="11">
        <f t="shared" si="0"/>
        <v>77820</v>
      </c>
      <c r="J15" s="12">
        <v>57.3</v>
      </c>
      <c r="K15" s="13">
        <v>87</v>
      </c>
      <c r="L15" s="14">
        <v>3879569</v>
      </c>
    </row>
    <row r="16" spans="1:12">
      <c r="A16" s="25">
        <v>9</v>
      </c>
      <c r="B16" s="7" t="s">
        <v>10</v>
      </c>
      <c r="C16" s="8">
        <v>57</v>
      </c>
      <c r="D16" s="9">
        <v>165</v>
      </c>
      <c r="E16" s="8">
        <v>6</v>
      </c>
      <c r="F16" s="8">
        <v>222</v>
      </c>
      <c r="G16" s="10">
        <v>204</v>
      </c>
      <c r="H16" s="10">
        <v>170</v>
      </c>
      <c r="I16" s="11">
        <f t="shared" si="0"/>
        <v>48369</v>
      </c>
      <c r="J16" s="12">
        <v>57.3</v>
      </c>
      <c r="K16" s="13">
        <v>87</v>
      </c>
      <c r="L16" s="14">
        <v>2411346</v>
      </c>
    </row>
    <row r="17" spans="1:12">
      <c r="A17" s="25">
        <v>10</v>
      </c>
      <c r="B17" s="7" t="s">
        <v>11</v>
      </c>
      <c r="C17" s="8">
        <v>133</v>
      </c>
      <c r="D17" s="9">
        <v>165</v>
      </c>
      <c r="E17" s="8"/>
      <c r="F17" s="8">
        <v>496</v>
      </c>
      <c r="G17" s="10">
        <v>204</v>
      </c>
      <c r="H17" s="10">
        <v>170</v>
      </c>
      <c r="I17" s="11">
        <f t="shared" si="0"/>
        <v>106265</v>
      </c>
      <c r="J17" s="12">
        <v>57.3</v>
      </c>
      <c r="K17" s="13">
        <v>87</v>
      </c>
      <c r="L17" s="14">
        <v>5297642</v>
      </c>
    </row>
    <row r="18" spans="1:12">
      <c r="A18" s="25">
        <v>11</v>
      </c>
      <c r="B18" s="7" t="s">
        <v>12</v>
      </c>
      <c r="C18" s="8">
        <v>446</v>
      </c>
      <c r="D18" s="9">
        <v>165</v>
      </c>
      <c r="E18" s="8"/>
      <c r="F18" s="8">
        <v>1316</v>
      </c>
      <c r="G18" s="10">
        <v>204</v>
      </c>
      <c r="H18" s="10">
        <v>170</v>
      </c>
      <c r="I18" s="11">
        <f t="shared" si="0"/>
        <v>297310</v>
      </c>
      <c r="J18" s="12">
        <v>59.39</v>
      </c>
      <c r="K18" s="13">
        <v>87</v>
      </c>
      <c r="L18" s="14">
        <v>15361412</v>
      </c>
    </row>
    <row r="19" spans="1:12">
      <c r="A19" s="25">
        <v>12</v>
      </c>
      <c r="B19" s="7" t="s">
        <v>13</v>
      </c>
      <c r="C19" s="8">
        <v>141</v>
      </c>
      <c r="D19" s="9">
        <v>165</v>
      </c>
      <c r="E19" s="8"/>
      <c r="F19" s="8">
        <v>440</v>
      </c>
      <c r="G19" s="10">
        <v>204</v>
      </c>
      <c r="H19" s="10">
        <v>170</v>
      </c>
      <c r="I19" s="11">
        <f t="shared" si="0"/>
        <v>98065</v>
      </c>
      <c r="J19" s="12">
        <v>57.3</v>
      </c>
      <c r="K19" s="13">
        <v>87</v>
      </c>
      <c r="L19" s="14">
        <v>4888846</v>
      </c>
    </row>
    <row r="20" spans="1:12">
      <c r="A20" s="25">
        <v>13</v>
      </c>
      <c r="B20" s="7" t="s">
        <v>14</v>
      </c>
      <c r="C20" s="8">
        <v>94</v>
      </c>
      <c r="D20" s="9">
        <v>165</v>
      </c>
      <c r="E20" s="8"/>
      <c r="F20" s="8">
        <v>231</v>
      </c>
      <c r="G20" s="10">
        <v>204</v>
      </c>
      <c r="H20" s="10">
        <v>170</v>
      </c>
      <c r="I20" s="11">
        <f t="shared" si="0"/>
        <v>54780</v>
      </c>
      <c r="J20" s="12">
        <v>57.3</v>
      </c>
      <c r="K20" s="13">
        <v>87</v>
      </c>
      <c r="L20" s="14">
        <v>2730955</v>
      </c>
    </row>
    <row r="21" spans="1:12">
      <c r="A21" s="25">
        <v>14</v>
      </c>
      <c r="B21" s="7" t="s">
        <v>15</v>
      </c>
      <c r="C21" s="8">
        <v>92</v>
      </c>
      <c r="D21" s="9">
        <v>165</v>
      </c>
      <c r="E21" s="8"/>
      <c r="F21" s="8">
        <v>297</v>
      </c>
      <c r="G21" s="10">
        <v>204</v>
      </c>
      <c r="H21" s="10">
        <v>170</v>
      </c>
      <c r="I21" s="11">
        <f t="shared" si="0"/>
        <v>65670</v>
      </c>
      <c r="J21" s="12">
        <v>57.3</v>
      </c>
      <c r="K21" s="13">
        <v>87</v>
      </c>
      <c r="L21" s="14">
        <v>3273856</v>
      </c>
    </row>
    <row r="22" spans="1:12">
      <c r="A22" s="25">
        <v>15</v>
      </c>
      <c r="B22" s="7" t="s">
        <v>16</v>
      </c>
      <c r="C22" s="8">
        <v>127</v>
      </c>
      <c r="D22" s="9">
        <v>165</v>
      </c>
      <c r="E22" s="8"/>
      <c r="F22" s="8">
        <v>454</v>
      </c>
      <c r="G22" s="10">
        <v>204</v>
      </c>
      <c r="H22" s="10">
        <v>170</v>
      </c>
      <c r="I22" s="11">
        <f t="shared" si="0"/>
        <v>98135</v>
      </c>
      <c r="J22" s="12">
        <v>57.3</v>
      </c>
      <c r="K22" s="13">
        <v>87</v>
      </c>
      <c r="L22" s="14">
        <v>4892336</v>
      </c>
    </row>
    <row r="23" spans="1:12">
      <c r="A23" s="25">
        <v>16</v>
      </c>
      <c r="B23" s="7" t="s">
        <v>17</v>
      </c>
      <c r="C23" s="8">
        <v>295</v>
      </c>
      <c r="D23" s="9">
        <v>165</v>
      </c>
      <c r="E23" s="8"/>
      <c r="F23" s="8">
        <v>878</v>
      </c>
      <c r="G23" s="10">
        <v>204</v>
      </c>
      <c r="H23" s="10">
        <v>170</v>
      </c>
      <c r="I23" s="11">
        <f t="shared" si="0"/>
        <v>197935</v>
      </c>
      <c r="J23" s="12">
        <v>57.3</v>
      </c>
      <c r="K23" s="13">
        <v>87</v>
      </c>
      <c r="L23" s="14">
        <v>9867677</v>
      </c>
    </row>
    <row r="24" spans="1:12">
      <c r="A24" s="25">
        <v>17</v>
      </c>
      <c r="B24" s="7" t="s">
        <v>18</v>
      </c>
      <c r="C24" s="8">
        <v>263</v>
      </c>
      <c r="D24" s="9">
        <v>165</v>
      </c>
      <c r="E24" s="8">
        <v>5</v>
      </c>
      <c r="F24" s="8">
        <v>884</v>
      </c>
      <c r="G24" s="10">
        <v>204</v>
      </c>
      <c r="H24" s="10">
        <v>170</v>
      </c>
      <c r="I24" s="11">
        <f t="shared" si="0"/>
        <v>194695</v>
      </c>
      <c r="J24" s="12">
        <v>57.3</v>
      </c>
      <c r="K24" s="13">
        <v>87</v>
      </c>
      <c r="L24" s="14">
        <v>9706153</v>
      </c>
    </row>
    <row r="25" spans="1:12">
      <c r="A25" s="25">
        <v>18</v>
      </c>
      <c r="B25" s="7" t="s">
        <v>19</v>
      </c>
      <c r="C25" s="8">
        <v>114</v>
      </c>
      <c r="D25" s="9">
        <v>165</v>
      </c>
      <c r="E25" s="8"/>
      <c r="F25" s="8">
        <v>385</v>
      </c>
      <c r="G25" s="10">
        <v>204</v>
      </c>
      <c r="H25" s="10">
        <v>170</v>
      </c>
      <c r="I25" s="11">
        <f t="shared" si="0"/>
        <v>84260</v>
      </c>
      <c r="J25" s="12">
        <v>57.3</v>
      </c>
      <c r="K25" s="13">
        <v>87</v>
      </c>
      <c r="L25" s="14">
        <v>4200624</v>
      </c>
    </row>
    <row r="26" spans="1:12">
      <c r="A26" s="25">
        <v>19</v>
      </c>
      <c r="B26" s="7" t="s">
        <v>20</v>
      </c>
      <c r="C26" s="8">
        <v>126</v>
      </c>
      <c r="D26" s="9">
        <v>165</v>
      </c>
      <c r="E26" s="8">
        <v>159</v>
      </c>
      <c r="F26" s="8">
        <v>287</v>
      </c>
      <c r="G26" s="10">
        <v>204</v>
      </c>
      <c r="H26" s="10">
        <v>170</v>
      </c>
      <c r="I26" s="11">
        <f t="shared" si="0"/>
        <v>102016</v>
      </c>
      <c r="J26" s="12">
        <v>57.3</v>
      </c>
      <c r="K26" s="13">
        <v>87</v>
      </c>
      <c r="L26" s="14">
        <v>5085815</v>
      </c>
    </row>
    <row r="27" spans="1:12">
      <c r="A27" s="25">
        <v>20</v>
      </c>
      <c r="B27" s="7" t="s">
        <v>21</v>
      </c>
      <c r="C27" s="8">
        <v>211</v>
      </c>
      <c r="D27" s="9">
        <v>165</v>
      </c>
      <c r="E27" s="8"/>
      <c r="F27" s="8">
        <v>755</v>
      </c>
      <c r="G27" s="10">
        <v>204</v>
      </c>
      <c r="H27" s="10">
        <v>170</v>
      </c>
      <c r="I27" s="11">
        <f t="shared" si="0"/>
        <v>163165</v>
      </c>
      <c r="J27" s="12">
        <v>57.3</v>
      </c>
      <c r="K27" s="13">
        <v>87</v>
      </c>
      <c r="L27" s="14">
        <v>8134284</v>
      </c>
    </row>
    <row r="28" spans="1:12">
      <c r="A28" s="25">
        <v>21</v>
      </c>
      <c r="B28" s="7" t="s">
        <v>22</v>
      </c>
      <c r="C28" s="8">
        <v>150</v>
      </c>
      <c r="D28" s="9">
        <v>165</v>
      </c>
      <c r="E28" s="8"/>
      <c r="F28" s="8">
        <v>473</v>
      </c>
      <c r="G28" s="10">
        <v>204</v>
      </c>
      <c r="H28" s="10">
        <v>170</v>
      </c>
      <c r="I28" s="11">
        <f t="shared" si="0"/>
        <v>105160</v>
      </c>
      <c r="J28" s="12">
        <v>57.3</v>
      </c>
      <c r="K28" s="13">
        <v>87</v>
      </c>
      <c r="L28" s="14">
        <v>5242551</v>
      </c>
    </row>
    <row r="29" spans="1:12">
      <c r="A29" s="25">
        <v>22</v>
      </c>
      <c r="B29" s="7" t="s">
        <v>23</v>
      </c>
      <c r="C29" s="8">
        <v>111</v>
      </c>
      <c r="D29" s="9">
        <v>165</v>
      </c>
      <c r="E29" s="8"/>
      <c r="F29" s="8">
        <v>409</v>
      </c>
      <c r="G29" s="10">
        <v>204</v>
      </c>
      <c r="H29" s="10">
        <v>170</v>
      </c>
      <c r="I29" s="11">
        <f t="shared" si="0"/>
        <v>87845</v>
      </c>
      <c r="J29" s="12">
        <v>57.3</v>
      </c>
      <c r="K29" s="13">
        <v>87</v>
      </c>
      <c r="L29" s="14">
        <v>4379347</v>
      </c>
    </row>
    <row r="30" spans="1:12">
      <c r="A30" s="25">
        <v>23</v>
      </c>
      <c r="B30" s="7" t="s">
        <v>24</v>
      </c>
      <c r="C30" s="8">
        <v>280</v>
      </c>
      <c r="D30" s="9">
        <v>165</v>
      </c>
      <c r="E30" s="8"/>
      <c r="F30" s="8">
        <v>850</v>
      </c>
      <c r="G30" s="10">
        <v>204</v>
      </c>
      <c r="H30" s="10">
        <v>170</v>
      </c>
      <c r="I30" s="11">
        <f t="shared" si="0"/>
        <v>190700</v>
      </c>
      <c r="J30" s="12">
        <v>57.3</v>
      </c>
      <c r="K30" s="13">
        <v>87</v>
      </c>
      <c r="L30" s="14">
        <v>9506989</v>
      </c>
    </row>
    <row r="31" spans="1:12">
      <c r="A31" s="25">
        <v>24</v>
      </c>
      <c r="B31" s="7" t="s">
        <v>25</v>
      </c>
      <c r="C31" s="8">
        <v>81</v>
      </c>
      <c r="D31" s="9">
        <v>165</v>
      </c>
      <c r="E31" s="8"/>
      <c r="F31" s="8">
        <v>267</v>
      </c>
      <c r="G31" s="10">
        <v>204</v>
      </c>
      <c r="H31" s="10">
        <v>170</v>
      </c>
      <c r="I31" s="11">
        <f t="shared" si="0"/>
        <v>58755</v>
      </c>
      <c r="J31" s="12">
        <v>57.3</v>
      </c>
      <c r="K31" s="13">
        <v>87</v>
      </c>
      <c r="L31" s="14">
        <v>2929119</v>
      </c>
    </row>
    <row r="32" spans="1:12">
      <c r="A32" s="25">
        <v>25</v>
      </c>
      <c r="B32" s="7" t="s">
        <v>26</v>
      </c>
      <c r="C32" s="8">
        <v>156</v>
      </c>
      <c r="D32" s="9">
        <v>165</v>
      </c>
      <c r="E32" s="8">
        <v>26</v>
      </c>
      <c r="F32" s="8">
        <v>535</v>
      </c>
      <c r="G32" s="10">
        <v>204</v>
      </c>
      <c r="H32" s="10">
        <v>170</v>
      </c>
      <c r="I32" s="11">
        <f t="shared" si="0"/>
        <v>121994</v>
      </c>
      <c r="J32" s="12">
        <v>57.3</v>
      </c>
      <c r="K32" s="13">
        <v>87</v>
      </c>
      <c r="L32" s="14">
        <v>6081780</v>
      </c>
    </row>
    <row r="33" spans="1:12">
      <c r="A33" s="25">
        <v>26</v>
      </c>
      <c r="B33" s="7" t="s">
        <v>27</v>
      </c>
      <c r="C33" s="8">
        <v>75</v>
      </c>
      <c r="D33" s="9">
        <v>165</v>
      </c>
      <c r="E33" s="8"/>
      <c r="F33" s="8">
        <v>205</v>
      </c>
      <c r="G33" s="10">
        <v>204</v>
      </c>
      <c r="H33" s="10">
        <v>170</v>
      </c>
      <c r="I33" s="11">
        <f t="shared" si="0"/>
        <v>47225</v>
      </c>
      <c r="J33" s="12">
        <v>57.3</v>
      </c>
      <c r="K33" s="13">
        <v>87</v>
      </c>
      <c r="L33" s="14">
        <v>2354314</v>
      </c>
    </row>
    <row r="34" spans="1:12">
      <c r="A34" s="25">
        <v>27</v>
      </c>
      <c r="B34" s="7" t="s">
        <v>28</v>
      </c>
      <c r="C34" s="8">
        <v>97</v>
      </c>
      <c r="D34" s="9">
        <v>165</v>
      </c>
      <c r="E34" s="8">
        <v>29</v>
      </c>
      <c r="F34" s="8">
        <v>220</v>
      </c>
      <c r="G34" s="10">
        <v>204</v>
      </c>
      <c r="H34" s="10">
        <v>170</v>
      </c>
      <c r="I34" s="11">
        <f t="shared" si="0"/>
        <v>59321</v>
      </c>
      <c r="J34" s="12">
        <v>57.3</v>
      </c>
      <c r="K34" s="13">
        <v>87</v>
      </c>
      <c r="L34" s="14">
        <v>2957337</v>
      </c>
    </row>
    <row r="35" spans="1:12">
      <c r="A35" s="25">
        <v>28</v>
      </c>
      <c r="B35" s="7" t="s">
        <v>29</v>
      </c>
      <c r="C35" s="8">
        <v>91</v>
      </c>
      <c r="D35" s="9">
        <v>165</v>
      </c>
      <c r="E35" s="8"/>
      <c r="F35" s="8">
        <v>297</v>
      </c>
      <c r="G35" s="10">
        <v>204</v>
      </c>
      <c r="H35" s="10">
        <v>170</v>
      </c>
      <c r="I35" s="11">
        <f t="shared" si="0"/>
        <v>65505</v>
      </c>
      <c r="J35" s="12">
        <v>57.3</v>
      </c>
      <c r="K35" s="13">
        <v>87</v>
      </c>
      <c r="L35" s="14">
        <v>3265626</v>
      </c>
    </row>
    <row r="36" spans="1:12">
      <c r="A36" s="25">
        <v>29</v>
      </c>
      <c r="B36" s="7" t="s">
        <v>30</v>
      </c>
      <c r="C36" s="8">
        <v>1298</v>
      </c>
      <c r="D36" s="9">
        <v>165</v>
      </c>
      <c r="E36" s="8"/>
      <c r="F36" s="8">
        <v>3891</v>
      </c>
      <c r="G36" s="10">
        <v>204</v>
      </c>
      <c r="H36" s="10">
        <v>170</v>
      </c>
      <c r="I36" s="11">
        <f t="shared" si="0"/>
        <v>875640</v>
      </c>
      <c r="J36" s="12">
        <v>79.489999999999995</v>
      </c>
      <c r="K36" s="13">
        <v>87</v>
      </c>
      <c r="L36" s="14">
        <v>60555365</v>
      </c>
    </row>
    <row r="37" spans="1:12">
      <c r="A37" s="25">
        <v>30</v>
      </c>
      <c r="B37" s="7" t="s">
        <v>31</v>
      </c>
      <c r="C37" s="8">
        <v>5798</v>
      </c>
      <c r="D37" s="9">
        <v>165</v>
      </c>
      <c r="E37" s="8"/>
      <c r="F37" s="8">
        <v>17479</v>
      </c>
      <c r="G37" s="10">
        <v>204</v>
      </c>
      <c r="H37" s="10">
        <v>170</v>
      </c>
      <c r="I37" s="11">
        <f t="shared" si="0"/>
        <v>3928100</v>
      </c>
      <c r="J37" s="12">
        <v>79.489999999999995</v>
      </c>
      <c r="K37" s="13">
        <v>87</v>
      </c>
      <c r="L37" s="14">
        <v>271649914</v>
      </c>
    </row>
    <row r="38" spans="1:12">
      <c r="A38" s="25">
        <v>31</v>
      </c>
      <c r="B38" s="7" t="s">
        <v>32</v>
      </c>
      <c r="C38" s="8">
        <v>477</v>
      </c>
      <c r="D38" s="9">
        <v>165</v>
      </c>
      <c r="E38" s="8"/>
      <c r="F38" s="8">
        <v>1452</v>
      </c>
      <c r="G38" s="10">
        <v>204</v>
      </c>
      <c r="H38" s="10">
        <v>170</v>
      </c>
      <c r="I38" s="11">
        <f t="shared" si="0"/>
        <v>325545</v>
      </c>
      <c r="J38" s="12">
        <v>79.489999999999995</v>
      </c>
      <c r="K38" s="13">
        <v>87</v>
      </c>
      <c r="L38" s="14">
        <v>22513241</v>
      </c>
    </row>
    <row r="39" spans="1:12">
      <c r="A39" s="25">
        <v>32</v>
      </c>
      <c r="B39" s="7" t="s">
        <v>33</v>
      </c>
      <c r="C39" s="8">
        <v>198</v>
      </c>
      <c r="D39" s="9">
        <v>165</v>
      </c>
      <c r="E39" s="8"/>
      <c r="F39" s="8">
        <v>613</v>
      </c>
      <c r="G39" s="10">
        <v>204</v>
      </c>
      <c r="H39" s="10">
        <v>170</v>
      </c>
      <c r="I39" s="11">
        <f t="shared" si="0"/>
        <v>136880</v>
      </c>
      <c r="J39" s="12">
        <v>57.3</v>
      </c>
      <c r="K39" s="13">
        <v>87</v>
      </c>
      <c r="L39" s="14">
        <v>6823895</v>
      </c>
    </row>
    <row r="40" spans="1:12">
      <c r="A40" s="25">
        <v>33</v>
      </c>
      <c r="B40" s="7" t="s">
        <v>34</v>
      </c>
      <c r="C40" s="8">
        <v>166</v>
      </c>
      <c r="D40" s="9">
        <v>165</v>
      </c>
      <c r="E40" s="8"/>
      <c r="F40" s="8">
        <v>512</v>
      </c>
      <c r="G40" s="10">
        <v>204</v>
      </c>
      <c r="H40" s="10">
        <v>170</v>
      </c>
      <c r="I40" s="11">
        <f t="shared" si="0"/>
        <v>114430</v>
      </c>
      <c r="J40" s="12">
        <v>57.3</v>
      </c>
      <c r="K40" s="13">
        <v>87</v>
      </c>
      <c r="L40" s="14">
        <v>5704692</v>
      </c>
    </row>
    <row r="41" spans="1:12">
      <c r="A41" s="17"/>
      <c r="B41" s="15" t="s">
        <v>35</v>
      </c>
      <c r="C41" s="16">
        <f>SUM(C8:C40)</f>
        <v>12093</v>
      </c>
      <c r="D41" s="17">
        <v>165</v>
      </c>
      <c r="E41" s="16">
        <f>SUM(E8:E40)</f>
        <v>393</v>
      </c>
      <c r="F41" s="16">
        <f>SUM(F8:F40)</f>
        <v>37079</v>
      </c>
      <c r="G41" s="18">
        <v>204</v>
      </c>
      <c r="H41" s="18">
        <v>170</v>
      </c>
      <c r="I41" s="19">
        <f>SUM(I8:I40)</f>
        <v>8378947</v>
      </c>
      <c r="J41" s="20">
        <v>70.959999999999994</v>
      </c>
      <c r="K41" s="21">
        <v>87</v>
      </c>
      <c r="L41" s="19">
        <f t="shared" ref="L41" si="1">L8+L9+L10+L11+L12+L13+L14+L15+L16+L17+L18+L19+L20+L21+L22+L23+L24+L25+L26+L27+L28+L29+L30+L31+L32+L33+L34+L35+L36+L37+L38+L39+L40</f>
        <v>517263880</v>
      </c>
    </row>
  </sheetData>
  <mergeCells count="11">
    <mergeCell ref="L5:L6"/>
    <mergeCell ref="B2:L3"/>
    <mergeCell ref="A5:A6"/>
    <mergeCell ref="B5:B6"/>
    <mergeCell ref="C5:C6"/>
    <mergeCell ref="D5:D6"/>
    <mergeCell ref="E5:F5"/>
    <mergeCell ref="G5:H5"/>
    <mergeCell ref="I5:I6"/>
    <mergeCell ref="J5:J6"/>
    <mergeCell ref="K5:K6"/>
  </mergeCells>
  <pageMargins left="0.31496062992125984" right="0.11811023622047245" top="0.35433070866141736" bottom="0.15748031496062992" header="0" footer="0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 год</vt:lpstr>
      <vt:lpstr>2025 год</vt:lpstr>
      <vt:lpstr>2026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2023-10-09T07:50:07Z</dcterms:modified>
</cp:coreProperties>
</file>