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J41" i="2" l="1"/>
  <c r="L41"/>
  <c r="O4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<sst xmlns="http://schemas.openxmlformats.org/spreadsheetml/2006/main" count="403" uniqueCount="130">
  <si>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</si>
  <si>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</si>
  <si>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</si>
  <si>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</si>
  <si>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</si>
  <si>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</si>
  <si>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</si>
  <si>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</si>
  <si>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</si>
  <si>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</si>
  <si>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</si>
  <si>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</si>
  <si>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</si>
  <si>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</si>
  <si>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</si>
  <si>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</si>
  <si>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</si>
  <si>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</si>
  <si>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</si>
  <si>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</si>
  <si>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</si>
  <si>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</si>
  <si>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</si>
  <si>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</si>
  <si>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</si>
  <si>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</si>
  <si>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</si>
  <si>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</si>
  <si>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</si>
  <si>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</si>
  <si>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</si>
  <si>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</si>
  <si>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</si>
  <si>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</si>
  <si>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</si>
  <si>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</si>
  <si>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</si>
  <si>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</si>
  <si>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</si>
  <si>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</si>
  <si>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</si>
  <si>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</si>
  <si>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</si>
  <si>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</si>
  <si>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</si>
  <si>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</si>
  <si>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</si>
  <si>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</si>
  <si>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</si>
  <si>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</si>
  <si>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</si>
  <si>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</si>
  <si>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</si>
  <si>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</si>
  <si>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</si>
  <si>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</si>
  <si>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</si>
  <si>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</si>
  <si>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</si>
  <si>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</si>
  <si>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</si>
  <si>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</si>
  <si>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</si>
  <si>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</si>
  <si>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</si>
  <si>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</si>
  <si>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</si>
  <si>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</si>
  <si>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</si>
  <si>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</si>
  <si>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</si>
  <si>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</si>
  <si>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</si>
  <si>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</si>
  <si>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</si>
  <si>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</si>
  <si>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</si>
  <si>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</si>
  <si>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</si>
  <si>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</si>
  <si>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</si>
  <si>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</si>
  <si>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</si>
  <si>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</si>
  <si>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</si>
  <si>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</si>
  <si>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</si>
  <si>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</si>
  <si>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</si>
  <si>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</si>
  <si>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</si>
  <si>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</si>
  <si>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</si>
  <si>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</si>
  <si>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</si>
  <si>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</si>
  <si>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</si>
  <si>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</si>
  <si>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</si>
  <si>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</si>
  <si>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</si>
  <si>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</si>
  <si>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</si>
  <si>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</si>
  <si>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</si>
  <si>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</si>
  <si>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</si>
  <si>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</si>
  <si>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</si>
  <si>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</si>
  <si>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</si>
  <si>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</si>
  <si>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</si>
  <si>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</si>
  <si>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</si>
  <si>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</si>
  <si>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</si>
  <si>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</si>
  <si>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</si>
  <si>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</si>
  <si>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</si>
  <si>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</si>
  <si>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</si>
  <si>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</si>
  <si>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</si>
  <si>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</si>
  <si>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</si>
  <si>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</si>
  <si>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</si>
  <si>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01.01.2022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</si>
</sst>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7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99098.891839999997</v>
          </cell>
          <cell r="CY4">
            <v>52610.084320000002</v>
          </cell>
          <cell r="CZ4">
            <v>0</v>
          </cell>
          <cell r="DA4">
            <v>0</v>
          </cell>
          <cell r="DB4">
            <v>2592.1999999999998</v>
          </cell>
          <cell r="DC4">
            <v>2336.26386</v>
          </cell>
          <cell r="DD4">
            <v>59559.480980000008</v>
          </cell>
          <cell r="DE4">
            <v>58576.591670000002</v>
          </cell>
          <cell r="DF4">
            <v>4717.9591</v>
          </cell>
          <cell r="DG4">
            <v>4692.5209000000004</v>
          </cell>
          <cell r="DH4">
            <v>0</v>
          </cell>
          <cell r="DI4">
            <v>0</v>
          </cell>
          <cell r="DJ4">
            <v>404937.47740999999</v>
          </cell>
          <cell r="DK4">
            <v>390560.28963999997</v>
          </cell>
          <cell r="DL4">
            <v>30188.837510000001</v>
          </cell>
          <cell r="DM4">
            <v>30064.722240000003</v>
          </cell>
          <cell r="DN4">
            <v>859.44500000000005</v>
          </cell>
          <cell r="DO4">
            <v>858.28337999999997</v>
          </cell>
          <cell r="DP4">
            <v>78055.687999999995</v>
          </cell>
          <cell r="DQ4">
            <v>76456.995349999997</v>
          </cell>
          <cell r="DR4">
            <v>13184.246999999999</v>
          </cell>
          <cell r="DS4">
            <v>12681.43822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15087.786</v>
          </cell>
          <cell r="DY4">
            <v>14887.786</v>
          </cell>
        </row>
        <row r="5">
          <cell r="CX5">
            <v>45014.409879999992</v>
          </cell>
          <cell r="CY5">
            <v>35608.996339999998</v>
          </cell>
          <cell r="CZ5">
            <v>0</v>
          </cell>
          <cell r="DA5">
            <v>0</v>
          </cell>
          <cell r="DB5">
            <v>200</v>
          </cell>
          <cell r="DC5">
            <v>199.99942999999999</v>
          </cell>
          <cell r="DD5">
            <v>66027.425570000007</v>
          </cell>
          <cell r="DE5">
            <v>59101.012860000003</v>
          </cell>
          <cell r="DF5">
            <v>5437.2820000000002</v>
          </cell>
          <cell r="DG5">
            <v>4803.5000899999995</v>
          </cell>
          <cell r="DH5">
            <v>2000</v>
          </cell>
          <cell r="DI5">
            <v>33.119999999999997</v>
          </cell>
          <cell r="DJ5">
            <v>286341.10623999994</v>
          </cell>
          <cell r="DK5">
            <v>282983.13467</v>
          </cell>
          <cell r="DL5">
            <v>24482.634859999998</v>
          </cell>
          <cell r="DM5">
            <v>22892.64546</v>
          </cell>
          <cell r="DN5">
            <v>131.71600000000001</v>
          </cell>
          <cell r="DO5">
            <v>130.68</v>
          </cell>
          <cell r="DP5">
            <v>60406.340899999996</v>
          </cell>
          <cell r="DQ5">
            <v>58428.271609999989</v>
          </cell>
          <cell r="DR5">
            <v>10062.074000000001</v>
          </cell>
          <cell r="DS5">
            <v>7298.9031399999994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5816.3559999999998</v>
          </cell>
        </row>
        <row r="6">
          <cell r="CX6">
            <v>50330.789219999999</v>
          </cell>
          <cell r="CY6">
            <v>45964.074790000006</v>
          </cell>
          <cell r="CZ6">
            <v>0</v>
          </cell>
          <cell r="DA6">
            <v>0</v>
          </cell>
          <cell r="DB6">
            <v>51</v>
          </cell>
          <cell r="DC6">
            <v>50.88</v>
          </cell>
          <cell r="DD6">
            <v>16717.797890000002</v>
          </cell>
          <cell r="DE6">
            <v>13755.63603</v>
          </cell>
          <cell r="DF6">
            <v>14194.821769999999</v>
          </cell>
          <cell r="DG6">
            <v>12667.139369999999</v>
          </cell>
          <cell r="DH6">
            <v>900</v>
          </cell>
          <cell r="DI6">
            <v>0</v>
          </cell>
          <cell r="DJ6">
            <v>504584.46490000002</v>
          </cell>
          <cell r="DK6">
            <v>497868.3217599999</v>
          </cell>
          <cell r="DL6">
            <v>33974.330430000002</v>
          </cell>
          <cell r="DM6">
            <v>32883.719320000004</v>
          </cell>
          <cell r="DN6">
            <v>767.84299999999996</v>
          </cell>
          <cell r="DO6">
            <v>560.41200000000003</v>
          </cell>
          <cell r="DP6">
            <v>96428.724000000002</v>
          </cell>
          <cell r="DQ6">
            <v>92407.689559999999</v>
          </cell>
          <cell r="DR6">
            <v>7309.3109999999997</v>
          </cell>
          <cell r="DS6">
            <v>7251.4407300000003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10094.191000000001</v>
          </cell>
        </row>
        <row r="7">
          <cell r="CX7">
            <v>164002.58181</v>
          </cell>
          <cell r="CY7">
            <v>93085.662520000013</v>
          </cell>
          <cell r="CZ7">
            <v>0</v>
          </cell>
          <cell r="DA7">
            <v>0</v>
          </cell>
          <cell r="DB7">
            <v>7572.9562800000003</v>
          </cell>
          <cell r="DC7">
            <v>5970.1927100000003</v>
          </cell>
          <cell r="DD7">
            <v>47885.492270000002</v>
          </cell>
          <cell r="DE7">
            <v>44698.250439999996</v>
          </cell>
          <cell r="DF7">
            <v>39408.457999999999</v>
          </cell>
          <cell r="DG7">
            <v>34979.102159999995</v>
          </cell>
          <cell r="DH7">
            <v>0</v>
          </cell>
          <cell r="DI7">
            <v>0</v>
          </cell>
          <cell r="DJ7">
            <v>385091.23517</v>
          </cell>
          <cell r="DK7">
            <v>377612.58607999998</v>
          </cell>
          <cell r="DL7">
            <v>39112.480000000003</v>
          </cell>
          <cell r="DM7">
            <v>38743.390060000005</v>
          </cell>
          <cell r="DN7">
            <v>521.47500000000002</v>
          </cell>
          <cell r="DO7">
            <v>515.62625000000003</v>
          </cell>
          <cell r="DP7">
            <v>72847.88639</v>
          </cell>
          <cell r="DQ7">
            <v>69603.948220000006</v>
          </cell>
          <cell r="DR7">
            <v>97573.687000000005</v>
          </cell>
          <cell r="DS7">
            <v>55774.529270000006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8317.2780000000002</v>
          </cell>
        </row>
        <row r="8">
          <cell r="CX8">
            <v>39039.579709999998</v>
          </cell>
          <cell r="CY8">
            <v>34513.837639999998</v>
          </cell>
          <cell r="CZ8">
            <v>0</v>
          </cell>
          <cell r="DA8">
            <v>0</v>
          </cell>
          <cell r="DB8">
            <v>2672.3883999999998</v>
          </cell>
          <cell r="DC8">
            <v>2656.4588900000003</v>
          </cell>
          <cell r="DD8">
            <v>53698.534020000006</v>
          </cell>
          <cell r="DE8">
            <v>26550.531340000001</v>
          </cell>
          <cell r="DF8">
            <v>10606.872710000001</v>
          </cell>
          <cell r="DG8">
            <v>10333.734829999999</v>
          </cell>
          <cell r="DH8">
            <v>0</v>
          </cell>
          <cell r="DI8">
            <v>0</v>
          </cell>
          <cell r="DJ8">
            <v>401527.04804999992</v>
          </cell>
          <cell r="DK8">
            <v>338922.01564999996</v>
          </cell>
          <cell r="DL8">
            <v>52107.3534</v>
          </cell>
          <cell r="DM8">
            <v>45415.314469999998</v>
          </cell>
          <cell r="DN8">
            <v>716.35400000000004</v>
          </cell>
          <cell r="DO8">
            <v>716.17669999999998</v>
          </cell>
          <cell r="DP8">
            <v>50760.466</v>
          </cell>
          <cell r="DQ8">
            <v>47621.119740000002</v>
          </cell>
          <cell r="DR8">
            <v>377.6</v>
          </cell>
          <cell r="DS8">
            <v>350.6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7639.0879999999997</v>
          </cell>
        </row>
        <row r="9">
          <cell r="CX9">
            <v>77820.583440000002</v>
          </cell>
          <cell r="CY9">
            <v>49122.231670000001</v>
          </cell>
          <cell r="CZ9">
            <v>0</v>
          </cell>
          <cell r="DA9">
            <v>0</v>
          </cell>
          <cell r="DB9">
            <v>613.25</v>
          </cell>
          <cell r="DC9">
            <v>291.06137999999999</v>
          </cell>
          <cell r="DD9">
            <v>19206.457640000001</v>
          </cell>
          <cell r="DE9">
            <v>18152.257730000001</v>
          </cell>
          <cell r="DF9">
            <v>124901.26590000001</v>
          </cell>
          <cell r="DG9">
            <v>44068.23158</v>
          </cell>
          <cell r="DH9">
            <v>0</v>
          </cell>
          <cell r="DI9">
            <v>0</v>
          </cell>
          <cell r="DJ9">
            <v>329531.32331000001</v>
          </cell>
          <cell r="DK9">
            <v>317964.64013000001</v>
          </cell>
          <cell r="DL9">
            <v>41755.262210000001</v>
          </cell>
          <cell r="DM9">
            <v>41689.694300000003</v>
          </cell>
          <cell r="DN9">
            <v>681.928</v>
          </cell>
          <cell r="DO9">
            <v>670.91381999999999</v>
          </cell>
          <cell r="DP9">
            <v>68841.624510000009</v>
          </cell>
          <cell r="DQ9">
            <v>66025.58759000001</v>
          </cell>
          <cell r="DR9">
            <v>370.35</v>
          </cell>
          <cell r="DS9">
            <v>161.66999999999999</v>
          </cell>
          <cell r="DT9">
            <v>2699.7109999999998</v>
          </cell>
          <cell r="DU9">
            <v>2600.6089999999999</v>
          </cell>
          <cell r="DV9">
            <v>0</v>
          </cell>
          <cell r="DW9">
            <v>0</v>
          </cell>
          <cell r="DX9">
            <v>7409.326</v>
          </cell>
          <cell r="DY9">
            <v>7409.326</v>
          </cell>
        </row>
        <row r="10">
          <cell r="CX10">
            <v>135354.93705000001</v>
          </cell>
          <cell r="CY10">
            <v>35078.998810000005</v>
          </cell>
          <cell r="CZ10">
            <v>0</v>
          </cell>
          <cell r="DA10">
            <v>0</v>
          </cell>
          <cell r="DB10">
            <v>12461.489369999999</v>
          </cell>
          <cell r="DC10">
            <v>4001.3818099999999</v>
          </cell>
          <cell r="DD10">
            <v>148686.28125</v>
          </cell>
          <cell r="DE10">
            <v>141935.53662999999</v>
          </cell>
          <cell r="DF10">
            <v>3560.27691</v>
          </cell>
          <cell r="DG10">
            <v>2010.3161599999999</v>
          </cell>
          <cell r="DH10">
            <v>0</v>
          </cell>
          <cell r="DI10">
            <v>0</v>
          </cell>
          <cell r="DJ10">
            <v>620145.35242000001</v>
          </cell>
          <cell r="DK10">
            <v>600467.68912999996</v>
          </cell>
          <cell r="DL10">
            <v>41699.15004</v>
          </cell>
          <cell r="DM10">
            <v>38335.124929999998</v>
          </cell>
          <cell r="DN10">
            <v>315.22000000000003</v>
          </cell>
          <cell r="DO10">
            <v>315.22000000000003</v>
          </cell>
          <cell r="DP10">
            <v>112643.785</v>
          </cell>
          <cell r="DQ10">
            <v>107000.22249000001</v>
          </cell>
          <cell r="DR10">
            <v>365</v>
          </cell>
          <cell r="DS10">
            <v>256.33600000000001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12324.235000000001</v>
          </cell>
          <cell r="DY10">
            <v>12324.235000000001</v>
          </cell>
        </row>
        <row r="11">
          <cell r="CX11">
            <v>140853.48337999999</v>
          </cell>
          <cell r="CY11">
            <v>46181.480120000007</v>
          </cell>
          <cell r="CZ11">
            <v>0</v>
          </cell>
          <cell r="DA11">
            <v>0</v>
          </cell>
          <cell r="DB11">
            <v>1416.3195900000001</v>
          </cell>
          <cell r="DC11">
            <v>1375.2031000000002</v>
          </cell>
          <cell r="DD11">
            <v>57283.80287</v>
          </cell>
          <cell r="DE11">
            <v>53119.024579999998</v>
          </cell>
          <cell r="DF11">
            <v>40984.760130000002</v>
          </cell>
          <cell r="DG11">
            <v>40485.172599999998</v>
          </cell>
          <cell r="DH11">
            <v>0</v>
          </cell>
          <cell r="DI11">
            <v>0</v>
          </cell>
          <cell r="DJ11">
            <v>444715.39013000001</v>
          </cell>
          <cell r="DK11">
            <v>424951.50387000002</v>
          </cell>
          <cell r="DL11">
            <v>32446.35</v>
          </cell>
          <cell r="DM11">
            <v>32190.79694</v>
          </cell>
          <cell r="DN11">
            <v>515.78599999999994</v>
          </cell>
          <cell r="DO11">
            <v>511.49225000000001</v>
          </cell>
          <cell r="DP11">
            <v>69151.49622999999</v>
          </cell>
          <cell r="DQ11">
            <v>66513.104950000008</v>
          </cell>
          <cell r="DR11">
            <v>4832.3</v>
          </cell>
          <cell r="DS11">
            <v>4596.44121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8845.2080000000005</v>
          </cell>
          <cell r="DY11">
            <v>8270.8080000000009</v>
          </cell>
        </row>
        <row r="12">
          <cell r="CX12">
            <v>134166.80038999999</v>
          </cell>
          <cell r="CY12">
            <v>37560.746169999999</v>
          </cell>
          <cell r="CZ12">
            <v>0</v>
          </cell>
          <cell r="DA12">
            <v>0</v>
          </cell>
          <cell r="DB12">
            <v>905.54499999999996</v>
          </cell>
          <cell r="DC12">
            <v>885.92012</v>
          </cell>
          <cell r="DD12">
            <v>82060.408380000008</v>
          </cell>
          <cell r="DE12">
            <v>70788.441590000002</v>
          </cell>
          <cell r="DF12">
            <v>34401.744509999997</v>
          </cell>
          <cell r="DG12">
            <v>32291.541809999999</v>
          </cell>
          <cell r="DH12">
            <v>0</v>
          </cell>
          <cell r="DI12">
            <v>0</v>
          </cell>
          <cell r="DJ12">
            <v>222623.86121999999</v>
          </cell>
          <cell r="DK12">
            <v>217578.07935000001</v>
          </cell>
          <cell r="DL12">
            <v>20688.683590000001</v>
          </cell>
          <cell r="DM12">
            <v>18952.766010000003</v>
          </cell>
          <cell r="DN12">
            <v>111.80800000000001</v>
          </cell>
          <cell r="DO12">
            <v>111.80800000000001</v>
          </cell>
          <cell r="DP12">
            <v>41893.896000000001</v>
          </cell>
          <cell r="DQ12">
            <v>39354.725590000002</v>
          </cell>
          <cell r="DR12">
            <v>9709.2524000000012</v>
          </cell>
          <cell r="DS12">
            <v>8848.4916499999999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4448.3530000000001</v>
          </cell>
        </row>
        <row r="13">
          <cell r="CX13">
            <v>51143.080299999994</v>
          </cell>
          <cell r="CY13">
            <v>38312.515509999997</v>
          </cell>
          <cell r="CZ13">
            <v>0</v>
          </cell>
          <cell r="DA13">
            <v>0</v>
          </cell>
          <cell r="DB13">
            <v>2587.5334400000002</v>
          </cell>
          <cell r="DC13">
            <v>2485.3634400000001</v>
          </cell>
          <cell r="DD13">
            <v>13644.45624</v>
          </cell>
          <cell r="DE13">
            <v>13440.690289999999</v>
          </cell>
          <cell r="DF13">
            <v>9934.2312899999997</v>
          </cell>
          <cell r="DG13">
            <v>7580.0929999999998</v>
          </cell>
          <cell r="DH13">
            <v>0</v>
          </cell>
          <cell r="DI13">
            <v>0</v>
          </cell>
          <cell r="DJ13">
            <v>478612.30385999993</v>
          </cell>
          <cell r="DK13">
            <v>467532.71742</v>
          </cell>
          <cell r="DL13">
            <v>51727.3724</v>
          </cell>
          <cell r="DM13">
            <v>50965.170760000001</v>
          </cell>
          <cell r="DN13">
            <v>530.00599999999997</v>
          </cell>
          <cell r="DO13">
            <v>530.00599999999997</v>
          </cell>
          <cell r="DP13">
            <v>104269.00730000001</v>
          </cell>
          <cell r="DQ13">
            <v>102289.2819</v>
          </cell>
          <cell r="DR13">
            <v>240.8</v>
          </cell>
          <cell r="DS13">
            <v>240.8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8657.7610000000004</v>
          </cell>
        </row>
        <row r="14">
          <cell r="CX14">
            <v>123726.74056000001</v>
          </cell>
          <cell r="CY14">
            <v>115446.12963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134229.57683999999</v>
          </cell>
          <cell r="DE14">
            <v>132052.26908</v>
          </cell>
          <cell r="DF14">
            <v>31719.039069999999</v>
          </cell>
          <cell r="DG14">
            <v>22463.221550000002</v>
          </cell>
          <cell r="DH14">
            <v>1857.5809999999999</v>
          </cell>
          <cell r="DI14">
            <v>1807.00829</v>
          </cell>
          <cell r="DJ14">
            <v>750838.40714000002</v>
          </cell>
          <cell r="DK14">
            <v>737649.34007999999</v>
          </cell>
          <cell r="DL14">
            <v>35869.624059999995</v>
          </cell>
          <cell r="DM14">
            <v>35177.244829999996</v>
          </cell>
          <cell r="DN14">
            <v>3151.3</v>
          </cell>
          <cell r="DO14">
            <v>3138.8209400000001</v>
          </cell>
          <cell r="DP14">
            <v>226158.12084000002</v>
          </cell>
          <cell r="DQ14">
            <v>222171.27445</v>
          </cell>
          <cell r="DR14">
            <v>9524.4427500000002</v>
          </cell>
          <cell r="DS14">
            <v>8328.3556399999998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32741.278999999999</v>
          </cell>
        </row>
        <row r="15">
          <cell r="CX15">
            <v>69089.395230000009</v>
          </cell>
          <cell r="CY15">
            <v>38528.672120000003</v>
          </cell>
          <cell r="CZ15">
            <v>0</v>
          </cell>
          <cell r="DA15">
            <v>0</v>
          </cell>
          <cell r="DB15">
            <v>263.42200000000003</v>
          </cell>
          <cell r="DC15">
            <v>220</v>
          </cell>
          <cell r="DD15">
            <v>9719.5700899999993</v>
          </cell>
          <cell r="DE15">
            <v>7749.0047699999996</v>
          </cell>
          <cell r="DF15">
            <v>43905.610099999998</v>
          </cell>
          <cell r="DG15">
            <v>43225.54434</v>
          </cell>
          <cell r="DH15">
            <v>0</v>
          </cell>
          <cell r="DI15">
            <v>0</v>
          </cell>
          <cell r="DJ15">
            <v>329288.26431</v>
          </cell>
          <cell r="DK15">
            <v>323478.90049999999</v>
          </cell>
          <cell r="DL15">
            <v>31782.658309999999</v>
          </cell>
          <cell r="DM15">
            <v>31724.479719999999</v>
          </cell>
          <cell r="DN15">
            <v>1231.8420000000001</v>
          </cell>
          <cell r="DO15">
            <v>651.65</v>
          </cell>
          <cell r="DP15">
            <v>76508.121169999999</v>
          </cell>
          <cell r="DQ15">
            <v>72819.153640000004</v>
          </cell>
          <cell r="DR15">
            <v>12653.262070000001</v>
          </cell>
          <cell r="DS15">
            <v>12614.370789999999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9775.7819999999992</v>
          </cell>
        </row>
        <row r="16">
          <cell r="CX16">
            <v>51197.724129999995</v>
          </cell>
          <cell r="CY16">
            <v>38751.006809999999</v>
          </cell>
          <cell r="CZ16">
            <v>0</v>
          </cell>
          <cell r="DA16">
            <v>0</v>
          </cell>
          <cell r="DB16">
            <v>514</v>
          </cell>
          <cell r="DC16">
            <v>388.00746999999996</v>
          </cell>
          <cell r="DD16">
            <v>31212.308260000002</v>
          </cell>
          <cell r="DE16">
            <v>23631.113159999997</v>
          </cell>
          <cell r="DF16">
            <v>10120.628000000001</v>
          </cell>
          <cell r="DG16">
            <v>9793.4745800000001</v>
          </cell>
          <cell r="DH16">
            <v>0</v>
          </cell>
          <cell r="DI16">
            <v>0</v>
          </cell>
          <cell r="DJ16">
            <v>311952.70776000008</v>
          </cell>
          <cell r="DK16">
            <v>292465.39837000001</v>
          </cell>
          <cell r="DL16">
            <v>34880.926169999999</v>
          </cell>
          <cell r="DM16">
            <v>34378.526720000002</v>
          </cell>
          <cell r="DN16">
            <v>326.59500000000003</v>
          </cell>
          <cell r="DO16">
            <v>326.20196000000004</v>
          </cell>
          <cell r="DP16">
            <v>65717.77304</v>
          </cell>
          <cell r="DQ16">
            <v>63018.628530000002</v>
          </cell>
          <cell r="DR16">
            <v>310.13</v>
          </cell>
          <cell r="DS16">
            <v>299.97000000000003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6040.4009999999998</v>
          </cell>
        </row>
        <row r="17">
          <cell r="CX17">
            <v>146779.36567000003</v>
          </cell>
          <cell r="CY17">
            <v>52081.896700000005</v>
          </cell>
          <cell r="CZ17">
            <v>0</v>
          </cell>
          <cell r="DA17">
            <v>0</v>
          </cell>
          <cell r="DB17">
            <v>144.66</v>
          </cell>
          <cell r="DC17">
            <v>117.28404</v>
          </cell>
          <cell r="DD17">
            <v>46881.815919999994</v>
          </cell>
          <cell r="DE17">
            <v>42069.641269999993</v>
          </cell>
          <cell r="DF17">
            <v>10594.484060000001</v>
          </cell>
          <cell r="DG17">
            <v>10390.65285</v>
          </cell>
          <cell r="DH17">
            <v>0</v>
          </cell>
          <cell r="DI17">
            <v>0</v>
          </cell>
          <cell r="DJ17">
            <v>340788.93050000002</v>
          </cell>
          <cell r="DK17">
            <v>334942.87286</v>
          </cell>
          <cell r="DL17">
            <v>31972.428940000002</v>
          </cell>
          <cell r="DM17">
            <v>31836.83238</v>
          </cell>
          <cell r="DN17">
            <v>630.14099999999996</v>
          </cell>
          <cell r="DO17">
            <v>627.4271</v>
          </cell>
          <cell r="DP17">
            <v>56088.851000000002</v>
          </cell>
          <cell r="DQ17">
            <v>53092.177909999999</v>
          </cell>
          <cell r="DR17">
            <v>160</v>
          </cell>
          <cell r="DS17">
            <v>129.66999999999999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6444.8969999999999</v>
          </cell>
        </row>
        <row r="18">
          <cell r="CX18">
            <v>75512.087620000006</v>
          </cell>
          <cell r="CY18">
            <v>60546.111039999996</v>
          </cell>
          <cell r="CZ18">
            <v>0</v>
          </cell>
          <cell r="DA18">
            <v>0</v>
          </cell>
          <cell r="DB18">
            <v>5926.9210000000003</v>
          </cell>
          <cell r="DC18">
            <v>5886.3953000000001</v>
          </cell>
          <cell r="DD18">
            <v>44138.35714</v>
          </cell>
          <cell r="DE18">
            <v>43259.803660000005</v>
          </cell>
          <cell r="DF18">
            <v>8827.1144899999999</v>
          </cell>
          <cell r="DG18">
            <v>8107.9481799999994</v>
          </cell>
          <cell r="DH18">
            <v>0</v>
          </cell>
          <cell r="DI18">
            <v>0</v>
          </cell>
          <cell r="DJ18">
            <v>453968.04476999998</v>
          </cell>
          <cell r="DK18">
            <v>446127.33821999998</v>
          </cell>
          <cell r="DL18">
            <v>42181.555240000002</v>
          </cell>
          <cell r="DM18">
            <v>41471.575250000002</v>
          </cell>
          <cell r="DN18">
            <v>544.226</v>
          </cell>
          <cell r="DO18">
            <v>544.226</v>
          </cell>
          <cell r="DP18">
            <v>87623.081150000013</v>
          </cell>
          <cell r="DQ18">
            <v>84676.171650000004</v>
          </cell>
          <cell r="DR18">
            <v>102</v>
          </cell>
          <cell r="DS18">
            <v>102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9739.4619999999995</v>
          </cell>
          <cell r="DY18">
            <v>9739.4619999999995</v>
          </cell>
        </row>
        <row r="19">
          <cell r="CX19">
            <v>156355.48973000003</v>
          </cell>
          <cell r="CY19">
            <v>58970.498970000001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17499.965829999997</v>
          </cell>
          <cell r="DE19">
            <v>16080.421050000001</v>
          </cell>
          <cell r="DF19">
            <v>10059.108</v>
          </cell>
          <cell r="DG19">
            <v>3619.1080000000002</v>
          </cell>
          <cell r="DH19">
            <v>0</v>
          </cell>
          <cell r="DI19">
            <v>0</v>
          </cell>
          <cell r="DJ19">
            <v>954499.24497</v>
          </cell>
          <cell r="DK19">
            <v>824015.26342999993</v>
          </cell>
          <cell r="DL19">
            <v>53548.255440000001</v>
          </cell>
          <cell r="DM19">
            <v>53487.969870000001</v>
          </cell>
          <cell r="DN19">
            <v>770.68700000000001</v>
          </cell>
          <cell r="DO19">
            <v>768.40256000000011</v>
          </cell>
          <cell r="DP19">
            <v>148272.77776999999</v>
          </cell>
          <cell r="DQ19">
            <v>143940.86704000001</v>
          </cell>
          <cell r="DR19">
            <v>334.08800000000002</v>
          </cell>
          <cell r="DS19">
            <v>334.08800000000002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15969.041999999999</v>
          </cell>
        </row>
        <row r="20">
          <cell r="CX20">
            <v>188286.51582999999</v>
          </cell>
          <cell r="CY20">
            <v>57153.224700000006</v>
          </cell>
          <cell r="CZ20">
            <v>0</v>
          </cell>
          <cell r="DA20">
            <v>0</v>
          </cell>
          <cell r="DB20">
            <v>2136.9389100000003</v>
          </cell>
          <cell r="DC20">
            <v>1563.41095</v>
          </cell>
          <cell r="DD20">
            <v>89764.519809999998</v>
          </cell>
          <cell r="DE20">
            <v>53270.180240000002</v>
          </cell>
          <cell r="DF20">
            <v>9836.7461199999998</v>
          </cell>
          <cell r="DG20">
            <v>8017.1771600000002</v>
          </cell>
          <cell r="DH20">
            <v>0</v>
          </cell>
          <cell r="DI20">
            <v>0</v>
          </cell>
          <cell r="DJ20">
            <v>780203.87118000002</v>
          </cell>
          <cell r="DK20">
            <v>602624.51678999991</v>
          </cell>
          <cell r="DL20">
            <v>16895.448</v>
          </cell>
          <cell r="DM20">
            <v>16482.353880000002</v>
          </cell>
          <cell r="DN20">
            <v>303.36200000000002</v>
          </cell>
          <cell r="DO20">
            <v>298.89999999999998</v>
          </cell>
          <cell r="DP20">
            <v>118678.38853</v>
          </cell>
          <cell r="DQ20">
            <v>114506.45094</v>
          </cell>
          <cell r="DR20">
            <v>150</v>
          </cell>
          <cell r="DS20">
            <v>147.30000000000001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27517.891</v>
          </cell>
        </row>
        <row r="21">
          <cell r="CX21">
            <v>48110.968820000009</v>
          </cell>
          <cell r="CY21">
            <v>38522.201700000005</v>
          </cell>
          <cell r="CZ21">
            <v>0</v>
          </cell>
          <cell r="DA21">
            <v>0</v>
          </cell>
          <cell r="DB21">
            <v>2852.9879999999998</v>
          </cell>
          <cell r="DC21">
            <v>2848.7589900000003</v>
          </cell>
          <cell r="DD21">
            <v>11131.462770000002</v>
          </cell>
          <cell r="DE21">
            <v>10595.924800000001</v>
          </cell>
          <cell r="DF21">
            <v>7726.2178800000002</v>
          </cell>
          <cell r="DG21">
            <v>7719.8934200000003</v>
          </cell>
          <cell r="DH21">
            <v>0</v>
          </cell>
          <cell r="DI21">
            <v>0</v>
          </cell>
          <cell r="DJ21">
            <v>311703.83886000002</v>
          </cell>
          <cell r="DK21">
            <v>308837.06296000001</v>
          </cell>
          <cell r="DL21">
            <v>32752.484</v>
          </cell>
          <cell r="DM21">
            <v>32739.60225</v>
          </cell>
          <cell r="DN21">
            <v>91.602999999999994</v>
          </cell>
          <cell r="DO21">
            <v>85.397929999999988</v>
          </cell>
          <cell r="DP21">
            <v>74144.716</v>
          </cell>
          <cell r="DQ21">
            <v>70299.596700000009</v>
          </cell>
          <cell r="DR21">
            <v>107.5</v>
          </cell>
          <cell r="DS21">
            <v>107.5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6151.3490000000002</v>
          </cell>
          <cell r="DY21">
            <v>6151.3490000000002</v>
          </cell>
        </row>
        <row r="22">
          <cell r="CX22">
            <v>73723.076159999997</v>
          </cell>
          <cell r="CY22">
            <v>72478.530230000004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62162.512109999996</v>
          </cell>
          <cell r="DE22">
            <v>56314.951959999999</v>
          </cell>
          <cell r="DF22">
            <v>9515.1530399999992</v>
          </cell>
          <cell r="DG22">
            <v>9454.1588800000009</v>
          </cell>
          <cell r="DH22">
            <v>0</v>
          </cell>
          <cell r="DI22">
            <v>0</v>
          </cell>
          <cell r="DJ22">
            <v>585899.7732099999</v>
          </cell>
          <cell r="DK22">
            <v>483526.32052999997</v>
          </cell>
          <cell r="DL22">
            <v>29327.959409999999</v>
          </cell>
          <cell r="DM22">
            <v>28831.38579</v>
          </cell>
          <cell r="DN22">
            <v>295.01299999999998</v>
          </cell>
          <cell r="DO22">
            <v>295.01299999999998</v>
          </cell>
          <cell r="DP22">
            <v>78670.062000000005</v>
          </cell>
          <cell r="DQ22">
            <v>76195.139930000005</v>
          </cell>
          <cell r="DR22">
            <v>28826.817999999999</v>
          </cell>
          <cell r="DS22">
            <v>25794.900329999997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13978.817999999999</v>
          </cell>
          <cell r="DY22">
            <v>13019.11434</v>
          </cell>
        </row>
        <row r="23">
          <cell r="CX23">
            <v>114090.50096</v>
          </cell>
          <cell r="CY23">
            <v>60178.510879999994</v>
          </cell>
          <cell r="CZ23">
            <v>0</v>
          </cell>
          <cell r="DA23">
            <v>0</v>
          </cell>
          <cell r="DB23">
            <v>3950.93</v>
          </cell>
          <cell r="DC23">
            <v>3943.3322400000002</v>
          </cell>
          <cell r="DD23">
            <v>43946.167000000001</v>
          </cell>
          <cell r="DE23">
            <v>39446.05444</v>
          </cell>
          <cell r="DF23">
            <v>103295.65920000001</v>
          </cell>
          <cell r="DG23">
            <v>102478.97772</v>
          </cell>
          <cell r="DH23">
            <v>0</v>
          </cell>
          <cell r="DI23">
            <v>0</v>
          </cell>
          <cell r="DJ23">
            <v>644083.07727999997</v>
          </cell>
          <cell r="DK23">
            <v>637341.77225000004</v>
          </cell>
          <cell r="DL23">
            <v>47093.61075</v>
          </cell>
          <cell r="DM23">
            <v>46865.702619999996</v>
          </cell>
          <cell r="DN23">
            <v>429.87200000000001</v>
          </cell>
          <cell r="DO23">
            <v>424.23275000000001</v>
          </cell>
          <cell r="DP23">
            <v>119938.65293000001</v>
          </cell>
          <cell r="DQ23">
            <v>116359.73061999999</v>
          </cell>
          <cell r="DR23">
            <v>334.05149999999998</v>
          </cell>
          <cell r="DS23">
            <v>334.05149999999998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23868.982800000002</v>
          </cell>
          <cell r="DY23">
            <v>23868.982800000002</v>
          </cell>
        </row>
        <row r="24">
          <cell r="CX24">
            <v>78937.484320000003</v>
          </cell>
          <cell r="CY24">
            <v>49067.041140000001</v>
          </cell>
          <cell r="CZ24">
            <v>0</v>
          </cell>
          <cell r="DA24">
            <v>0</v>
          </cell>
          <cell r="DB24">
            <v>2783.42974</v>
          </cell>
          <cell r="DC24">
            <v>2783.42974</v>
          </cell>
          <cell r="DD24">
            <v>92277.470450000008</v>
          </cell>
          <cell r="DE24">
            <v>61234.820029999995</v>
          </cell>
          <cell r="DF24">
            <v>24291.388729999999</v>
          </cell>
          <cell r="DG24">
            <v>11002.58309</v>
          </cell>
          <cell r="DH24">
            <v>199.92</v>
          </cell>
          <cell r="DI24">
            <v>199.92</v>
          </cell>
          <cell r="DJ24">
            <v>325872.66748</v>
          </cell>
          <cell r="DK24">
            <v>324501.40733000002</v>
          </cell>
          <cell r="DL24">
            <v>52760.000319999999</v>
          </cell>
          <cell r="DM24">
            <v>52357.818899999998</v>
          </cell>
          <cell r="DN24">
            <v>154.76599999999999</v>
          </cell>
          <cell r="DO24">
            <v>151.88132000000002</v>
          </cell>
          <cell r="DP24">
            <v>82254.942429999996</v>
          </cell>
          <cell r="DQ24">
            <v>79054.031129999988</v>
          </cell>
          <cell r="DR24">
            <v>536.44649000000004</v>
          </cell>
          <cell r="DS24">
            <v>536.44649000000004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9078.8119999999999</v>
          </cell>
        </row>
        <row r="25">
          <cell r="CX25">
            <v>125407.01376</v>
          </cell>
          <cell r="CY25">
            <v>68496.777930000011</v>
          </cell>
          <cell r="CZ25">
            <v>0</v>
          </cell>
          <cell r="DA25">
            <v>0</v>
          </cell>
          <cell r="DB25">
            <v>2687.15</v>
          </cell>
          <cell r="DC25">
            <v>288.55200000000002</v>
          </cell>
          <cell r="DD25">
            <v>31809.91822</v>
          </cell>
          <cell r="DE25">
            <v>14766.768249999999</v>
          </cell>
          <cell r="DF25">
            <v>9175.6747699999996</v>
          </cell>
          <cell r="DG25">
            <v>7348.4823999999999</v>
          </cell>
          <cell r="DH25">
            <v>0</v>
          </cell>
          <cell r="DI25">
            <v>0</v>
          </cell>
          <cell r="DJ25">
            <v>399475.91993000003</v>
          </cell>
          <cell r="DK25">
            <v>368748.93753000005</v>
          </cell>
          <cell r="DL25">
            <v>24485.912</v>
          </cell>
          <cell r="DM25">
            <v>24285.08466</v>
          </cell>
          <cell r="DN25">
            <v>773.53099999999995</v>
          </cell>
          <cell r="DO25">
            <v>768.53099999999995</v>
          </cell>
          <cell r="DP25">
            <v>74787.769</v>
          </cell>
          <cell r="DQ25">
            <v>72443.926950000008</v>
          </cell>
          <cell r="DR25">
            <v>9855.6270000000004</v>
          </cell>
          <cell r="DS25">
            <v>9271.272570000001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6959.7610000000004</v>
          </cell>
        </row>
        <row r="26">
          <cell r="CX26">
            <v>78703.437860000005</v>
          </cell>
          <cell r="CY26">
            <v>61684.531849999999</v>
          </cell>
          <cell r="CZ26">
            <v>0</v>
          </cell>
          <cell r="DA26">
            <v>0</v>
          </cell>
          <cell r="DB26">
            <v>244.8</v>
          </cell>
          <cell r="DC26">
            <v>244.8</v>
          </cell>
          <cell r="DD26">
            <v>24035.568360000001</v>
          </cell>
          <cell r="DE26">
            <v>24034.609329999999</v>
          </cell>
          <cell r="DF26">
            <v>11570.0875</v>
          </cell>
          <cell r="DG26">
            <v>10449.898349999999</v>
          </cell>
          <cell r="DH26">
            <v>0</v>
          </cell>
          <cell r="DI26">
            <v>0</v>
          </cell>
          <cell r="DJ26">
            <v>573590.32279000001</v>
          </cell>
          <cell r="DK26">
            <v>554440.81608999986</v>
          </cell>
          <cell r="DL26">
            <v>37535.866999999998</v>
          </cell>
          <cell r="DM26">
            <v>36341.485350000003</v>
          </cell>
          <cell r="DN26">
            <v>567.27599999999995</v>
          </cell>
          <cell r="DO26">
            <v>561.4</v>
          </cell>
          <cell r="DP26">
            <v>143231.068</v>
          </cell>
          <cell r="DQ26">
            <v>140427.63368999999</v>
          </cell>
          <cell r="DR26">
            <v>8915.6139999999996</v>
          </cell>
          <cell r="DS26">
            <v>8810.1805299999996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12250.683999999999</v>
          </cell>
        </row>
        <row r="27">
          <cell r="CX27">
            <v>139537.7678</v>
          </cell>
          <cell r="CY27">
            <v>42641.69746000001</v>
          </cell>
          <cell r="CZ27">
            <v>0</v>
          </cell>
          <cell r="DA27">
            <v>0</v>
          </cell>
          <cell r="DB27">
            <v>401.6</v>
          </cell>
          <cell r="DC27">
            <v>50.88</v>
          </cell>
          <cell r="DD27">
            <v>33274.973339999997</v>
          </cell>
          <cell r="DE27">
            <v>26340.467669999998</v>
          </cell>
          <cell r="DF27">
            <v>4764.6610000000001</v>
          </cell>
          <cell r="DG27">
            <v>4333.3263299999999</v>
          </cell>
          <cell r="DH27">
            <v>0</v>
          </cell>
          <cell r="DI27">
            <v>0</v>
          </cell>
          <cell r="DJ27">
            <v>285815.84925999999</v>
          </cell>
          <cell r="DK27">
            <v>282978.05001000006</v>
          </cell>
          <cell r="DL27">
            <v>49486.786</v>
          </cell>
          <cell r="DM27">
            <v>49298.520119999994</v>
          </cell>
          <cell r="DN27">
            <v>787.75</v>
          </cell>
          <cell r="DO27">
            <v>783.87259999999992</v>
          </cell>
          <cell r="DP27">
            <v>53468.877</v>
          </cell>
          <cell r="DQ27">
            <v>51911.429640000002</v>
          </cell>
          <cell r="DR27">
            <v>246.5</v>
          </cell>
          <cell r="DS27">
            <v>246.482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4639.91</v>
          </cell>
          <cell r="DY27">
            <v>4639.91</v>
          </cell>
        </row>
        <row r="28">
          <cell r="CX28">
            <v>97066.483219999995</v>
          </cell>
          <cell r="CY28">
            <v>44852.151989999991</v>
          </cell>
          <cell r="CZ28">
            <v>0</v>
          </cell>
          <cell r="DA28">
            <v>0</v>
          </cell>
          <cell r="DB28">
            <v>3705.8</v>
          </cell>
          <cell r="DC28">
            <v>3632.1727799999999</v>
          </cell>
          <cell r="DD28">
            <v>65010.8</v>
          </cell>
          <cell r="DE28">
            <v>58549.10714</v>
          </cell>
          <cell r="DF28">
            <v>56371.322979999997</v>
          </cell>
          <cell r="DG28">
            <v>40178.8914</v>
          </cell>
          <cell r="DH28">
            <v>265</v>
          </cell>
          <cell r="DI28">
            <v>265</v>
          </cell>
          <cell r="DJ28">
            <v>447299.87871000002</v>
          </cell>
          <cell r="DK28">
            <v>434692.20515000005</v>
          </cell>
          <cell r="DL28">
            <v>48580.441100000004</v>
          </cell>
          <cell r="DM28">
            <v>48413.39789</v>
          </cell>
          <cell r="DN28">
            <v>644.65899999999999</v>
          </cell>
          <cell r="DO28">
            <v>644.65899999999999</v>
          </cell>
          <cell r="DP28">
            <v>98093.945999999996</v>
          </cell>
          <cell r="DQ28">
            <v>94605.300290000014</v>
          </cell>
          <cell r="DR28">
            <v>179853.31453</v>
          </cell>
          <cell r="DS28">
            <v>85728.64929999999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23441.686000000002</v>
          </cell>
          <cell r="DY28">
            <v>16473.914120000001</v>
          </cell>
        </row>
        <row r="29">
          <cell r="CX29">
            <v>56505.758540000003</v>
          </cell>
          <cell r="CY29">
            <v>48696.036870000004</v>
          </cell>
          <cell r="CZ29">
            <v>0</v>
          </cell>
          <cell r="DA29">
            <v>0</v>
          </cell>
          <cell r="DB29">
            <v>1096.5</v>
          </cell>
          <cell r="DC29">
            <v>1088.7220500000001</v>
          </cell>
          <cell r="DD29">
            <v>26843.26154</v>
          </cell>
          <cell r="DE29">
            <v>25775.445159999999</v>
          </cell>
          <cell r="DF29">
            <v>15672.89</v>
          </cell>
          <cell r="DG29">
            <v>11313.633809999999</v>
          </cell>
          <cell r="DH29">
            <v>0</v>
          </cell>
          <cell r="DI29">
            <v>0</v>
          </cell>
          <cell r="DJ29">
            <v>253301.06675</v>
          </cell>
          <cell r="DK29">
            <v>246570.70222000004</v>
          </cell>
          <cell r="DL29">
            <v>48115.006999999998</v>
          </cell>
          <cell r="DM29">
            <v>47933.033849999993</v>
          </cell>
          <cell r="DN29">
            <v>286.48200000000003</v>
          </cell>
          <cell r="DO29">
            <v>282.13128</v>
          </cell>
          <cell r="DP29">
            <v>53716.538999999997</v>
          </cell>
          <cell r="DQ29">
            <v>50975.569240000004</v>
          </cell>
          <cell r="DR29">
            <v>190</v>
          </cell>
          <cell r="DS29">
            <v>190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24993.441999999999</v>
          </cell>
          <cell r="DY29">
            <v>24583.80544</v>
          </cell>
        </row>
        <row r="30">
          <cell r="CX30">
            <v>97693.237460000004</v>
          </cell>
          <cell r="CY30">
            <v>53643.475469999998</v>
          </cell>
          <cell r="CZ30">
            <v>0</v>
          </cell>
          <cell r="DA30">
            <v>0</v>
          </cell>
          <cell r="DB30">
            <v>225.69204000000002</v>
          </cell>
          <cell r="DC30">
            <v>30.682040000000001</v>
          </cell>
          <cell r="DD30">
            <v>10797.745199999999</v>
          </cell>
          <cell r="DE30">
            <v>6277.2318900000009</v>
          </cell>
          <cell r="DF30">
            <v>5519.6856699999998</v>
          </cell>
          <cell r="DG30">
            <v>4941.9001500000004</v>
          </cell>
          <cell r="DH30">
            <v>0</v>
          </cell>
          <cell r="DI30">
            <v>0</v>
          </cell>
          <cell r="DJ30">
            <v>232110.99016999998</v>
          </cell>
          <cell r="DK30">
            <v>227220.62753</v>
          </cell>
          <cell r="DL30">
            <v>58629.853999999999</v>
          </cell>
          <cell r="DM30">
            <v>58178.013930000001</v>
          </cell>
          <cell r="DN30">
            <v>85.915000000000006</v>
          </cell>
          <cell r="DO30">
            <v>85.803229999999999</v>
          </cell>
          <cell r="DP30">
            <v>51032.803</v>
          </cell>
          <cell r="DQ30">
            <v>48201.627380000005</v>
          </cell>
          <cell r="DR30">
            <v>465</v>
          </cell>
          <cell r="DS30">
            <v>370.13900000000001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4704.9570000000003</v>
          </cell>
        </row>
        <row r="31">
          <cell r="CX31">
            <v>114540.05703</v>
          </cell>
          <cell r="CY31">
            <v>42805.137730000002</v>
          </cell>
          <cell r="CZ31">
            <v>0</v>
          </cell>
          <cell r="DA31">
            <v>0</v>
          </cell>
          <cell r="DB31">
            <v>4097.6000000000004</v>
          </cell>
          <cell r="DC31">
            <v>3870.4799900000003</v>
          </cell>
          <cell r="DD31">
            <v>160041.18328</v>
          </cell>
          <cell r="DE31">
            <v>130206.28664000001</v>
          </cell>
          <cell r="DF31">
            <v>62183.83481</v>
          </cell>
          <cell r="DG31">
            <v>48552.591909999996</v>
          </cell>
          <cell r="DH31">
            <v>0</v>
          </cell>
          <cell r="DI31">
            <v>0</v>
          </cell>
          <cell r="DJ31">
            <v>322210.34508</v>
          </cell>
          <cell r="DK31">
            <v>312747.29059999995</v>
          </cell>
          <cell r="DL31">
            <v>38814.190999999999</v>
          </cell>
          <cell r="DM31">
            <v>38814.190999999999</v>
          </cell>
          <cell r="DN31">
            <v>226.46100000000001</v>
          </cell>
          <cell r="DO31">
            <v>226.46100000000001</v>
          </cell>
          <cell r="DP31">
            <v>60437.73</v>
          </cell>
          <cell r="DQ31">
            <v>56928.477439999995</v>
          </cell>
          <cell r="DR31">
            <v>4012</v>
          </cell>
          <cell r="DS31">
            <v>2961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6904.6660000000002</v>
          </cell>
          <cell r="DY31">
            <v>6904.6660000000002</v>
          </cell>
        </row>
        <row r="32">
          <cell r="CX32">
            <v>482478.01734000002</v>
          </cell>
          <cell r="CY32">
            <v>429005.68107000005</v>
          </cell>
          <cell r="CZ32">
            <v>0</v>
          </cell>
          <cell r="DA32">
            <v>0</v>
          </cell>
          <cell r="DB32">
            <v>18887.641789999998</v>
          </cell>
          <cell r="DC32">
            <v>18825.750519999998</v>
          </cell>
          <cell r="DD32">
            <v>200662.38808</v>
          </cell>
          <cell r="DE32">
            <v>196441.73960000003</v>
          </cell>
          <cell r="DF32">
            <v>499624.23526000004</v>
          </cell>
          <cell r="DG32">
            <v>403042.00182</v>
          </cell>
          <cell r="DH32">
            <v>0</v>
          </cell>
          <cell r="DI32">
            <v>0</v>
          </cell>
          <cell r="DJ32">
            <v>2077963.1812499999</v>
          </cell>
          <cell r="DK32">
            <v>1989120.94135</v>
          </cell>
          <cell r="DL32">
            <v>140421.46742000003</v>
          </cell>
          <cell r="DM32">
            <v>139345.35357000001</v>
          </cell>
          <cell r="DN32">
            <v>2291.855</v>
          </cell>
          <cell r="DO32">
            <v>2291.7800400000001</v>
          </cell>
          <cell r="DP32">
            <v>492745.14126</v>
          </cell>
          <cell r="DQ32">
            <v>483505.32472000003</v>
          </cell>
          <cell r="DR32">
            <v>128954.44518999998</v>
          </cell>
          <cell r="DS32">
            <v>123951.85596000002</v>
          </cell>
          <cell r="DT32">
            <v>6735.165</v>
          </cell>
          <cell r="DU32">
            <v>6735.165</v>
          </cell>
          <cell r="DV32">
            <v>22513.70981</v>
          </cell>
          <cell r="DW32">
            <v>6251.3970300000001</v>
          </cell>
          <cell r="DX32">
            <v>0</v>
          </cell>
          <cell r="DY32">
            <v>0</v>
          </cell>
        </row>
        <row r="33">
          <cell r="CX33">
            <v>1058834.5684700001</v>
          </cell>
          <cell r="CY33">
            <v>805851.79227999994</v>
          </cell>
          <cell r="CZ33">
            <v>0</v>
          </cell>
          <cell r="DA33">
            <v>0</v>
          </cell>
          <cell r="DB33">
            <v>70734.977129999999</v>
          </cell>
          <cell r="DC33">
            <v>70611.894220000002</v>
          </cell>
          <cell r="DD33">
            <v>2457524.68885</v>
          </cell>
          <cell r="DE33">
            <v>2376602.8261199999</v>
          </cell>
          <cell r="DF33">
            <v>1497896.67763</v>
          </cell>
          <cell r="DG33">
            <v>1353440.6986700001</v>
          </cell>
          <cell r="DH33">
            <v>3724.3440000000001</v>
          </cell>
          <cell r="DI33">
            <v>3717.2820000000002</v>
          </cell>
          <cell r="DJ33">
            <v>7634481.8689899994</v>
          </cell>
          <cell r="DK33">
            <v>7547939.0139800003</v>
          </cell>
          <cell r="DL33">
            <v>347128.95539999998</v>
          </cell>
          <cell r="DM33">
            <v>329428.46434000001</v>
          </cell>
          <cell r="DN33">
            <v>11316.182000000001</v>
          </cell>
          <cell r="DO33">
            <v>11264.41576</v>
          </cell>
          <cell r="DP33">
            <v>2432041.3626300003</v>
          </cell>
          <cell r="DQ33">
            <v>2334353.7774800002</v>
          </cell>
          <cell r="DR33">
            <v>192922.28004999997</v>
          </cell>
          <cell r="DS33">
            <v>190288.81991999998</v>
          </cell>
          <cell r="DT33">
            <v>12304.521000000001</v>
          </cell>
          <cell r="DU33">
            <v>12304.521000000001</v>
          </cell>
          <cell r="DV33">
            <v>118756.38893</v>
          </cell>
          <cell r="DW33">
            <v>118756.38893</v>
          </cell>
          <cell r="DX33">
            <v>0</v>
          </cell>
          <cell r="DY33">
            <v>0</v>
          </cell>
        </row>
        <row r="34">
          <cell r="CX34">
            <v>156077.51551999999</v>
          </cell>
          <cell r="CY34">
            <v>117931.85229</v>
          </cell>
          <cell r="CZ34">
            <v>86.886669999999995</v>
          </cell>
          <cell r="DA34">
            <v>86.886669999999995</v>
          </cell>
          <cell r="DB34">
            <v>31733.41057</v>
          </cell>
          <cell r="DC34">
            <v>31139.956549999999</v>
          </cell>
          <cell r="DD34">
            <v>168235.28158000001</v>
          </cell>
          <cell r="DE34">
            <v>156167.73630000002</v>
          </cell>
          <cell r="DF34">
            <v>291036.41719000001</v>
          </cell>
          <cell r="DG34">
            <v>281668.16649000003</v>
          </cell>
          <cell r="DH34">
            <v>0</v>
          </cell>
          <cell r="DI34">
            <v>0</v>
          </cell>
          <cell r="DJ34">
            <v>826963.05897999997</v>
          </cell>
          <cell r="DK34">
            <v>805830.00537000003</v>
          </cell>
          <cell r="DL34">
            <v>88332.478870000006</v>
          </cell>
          <cell r="DM34">
            <v>88160.761310000002</v>
          </cell>
          <cell r="DN34">
            <v>1002.836</v>
          </cell>
          <cell r="DO34">
            <v>934.26563999999996</v>
          </cell>
          <cell r="DP34">
            <v>205013.61419999998</v>
          </cell>
          <cell r="DQ34">
            <v>196699.14262999999</v>
          </cell>
          <cell r="DR34">
            <v>27037.8138</v>
          </cell>
          <cell r="DS34">
            <v>25587.445219999998</v>
          </cell>
          <cell r="DT34">
            <v>1738</v>
          </cell>
          <cell r="DU34">
            <v>1732.6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25926.668170000001</v>
          </cell>
          <cell r="CY35">
            <v>24880.749499999998</v>
          </cell>
          <cell r="CZ35">
            <v>0</v>
          </cell>
          <cell r="DA35">
            <v>0</v>
          </cell>
          <cell r="DB35">
            <v>8329.8780000000006</v>
          </cell>
          <cell r="DC35">
            <v>8198.6441699999996</v>
          </cell>
          <cell r="DD35">
            <v>89167.026060000004</v>
          </cell>
          <cell r="DE35">
            <v>89053.072979999997</v>
          </cell>
          <cell r="DF35">
            <v>107321.21414</v>
          </cell>
          <cell r="DG35">
            <v>106934.29203999999</v>
          </cell>
          <cell r="DH35">
            <v>0</v>
          </cell>
          <cell r="DI35">
            <v>0</v>
          </cell>
          <cell r="DJ35">
            <v>454001.03572000004</v>
          </cell>
          <cell r="DK35">
            <v>451227.90918999998</v>
          </cell>
          <cell r="DL35">
            <v>6635.348</v>
          </cell>
          <cell r="DM35">
            <v>6573.0829599999997</v>
          </cell>
          <cell r="DN35">
            <v>716.35400000000004</v>
          </cell>
          <cell r="DO35">
            <v>711.25867000000005</v>
          </cell>
          <cell r="DP35">
            <v>64111.12</v>
          </cell>
          <cell r="DQ35">
            <v>62433.723579999998</v>
          </cell>
          <cell r="DR35">
            <v>115</v>
          </cell>
          <cell r="DS35">
            <v>73.14</v>
          </cell>
          <cell r="DT35">
            <v>1675.9</v>
          </cell>
          <cell r="DU35">
            <v>1675.9</v>
          </cell>
          <cell r="DV35">
            <v>22</v>
          </cell>
          <cell r="DW35">
            <v>8.2374599999999987</v>
          </cell>
          <cell r="DX35">
            <v>0</v>
          </cell>
          <cell r="DY35">
            <v>0</v>
          </cell>
        </row>
        <row r="36">
          <cell r="CX36">
            <v>54480.266670000005</v>
          </cell>
          <cell r="CY36">
            <v>44934.539170000004</v>
          </cell>
          <cell r="CZ36">
            <v>167.2</v>
          </cell>
          <cell r="DA36">
            <v>166.52199999999999</v>
          </cell>
          <cell r="DB36">
            <v>2663.6089999999999</v>
          </cell>
          <cell r="DC36">
            <v>2661.4090000000001</v>
          </cell>
          <cell r="DD36">
            <v>125468.07598000001</v>
          </cell>
          <cell r="DE36">
            <v>113203.42049999998</v>
          </cell>
          <cell r="DF36">
            <v>117087.57119</v>
          </cell>
          <cell r="DG36">
            <v>107918.14361</v>
          </cell>
          <cell r="DH36">
            <v>762.779</v>
          </cell>
          <cell r="DI36">
            <v>727.61105000000009</v>
          </cell>
          <cell r="DJ36">
            <v>283883.40846999997</v>
          </cell>
          <cell r="DK36">
            <v>278602.86442</v>
          </cell>
          <cell r="DL36">
            <v>29877.46067</v>
          </cell>
          <cell r="DM36">
            <v>29584.154739999998</v>
          </cell>
          <cell r="DN36">
            <v>716.35400000000004</v>
          </cell>
          <cell r="DO36">
            <v>716.35400000000004</v>
          </cell>
          <cell r="DP36">
            <v>59671.824000000001</v>
          </cell>
          <cell r="DQ36">
            <v>57614.911309999996</v>
          </cell>
          <cell r="DR36">
            <v>200</v>
          </cell>
          <cell r="DS36">
            <v>76.741500000000002</v>
          </cell>
          <cell r="DT36">
            <v>0</v>
          </cell>
          <cell r="DU36">
            <v>0</v>
          </cell>
          <cell r="DV36">
            <v>36</v>
          </cell>
          <cell r="DW36">
            <v>35.935470000000002</v>
          </cell>
          <cell r="DX36">
            <v>0</v>
          </cell>
          <cell r="DY36">
            <v>0</v>
          </cell>
        </row>
        <row r="352">
          <cell r="CX352">
            <v>1592080.2606799994</v>
          </cell>
          <cell r="CY352">
            <v>1102840.7849999997</v>
          </cell>
          <cell r="CZ352">
            <v>31871.097999999976</v>
          </cell>
          <cell r="DA352">
            <v>31870.097999999976</v>
          </cell>
          <cell r="DB352">
            <v>12602.868479999996</v>
          </cell>
          <cell r="DC352">
            <v>9899.8520100000005</v>
          </cell>
          <cell r="DD352">
            <v>872944.74459000037</v>
          </cell>
          <cell r="DE352">
            <v>799169.09613000031</v>
          </cell>
          <cell r="DF352">
            <v>900828.29966000048</v>
          </cell>
          <cell r="DG352">
            <v>777430.78827000002</v>
          </cell>
          <cell r="DH352">
            <v>6897.6809999999996</v>
          </cell>
          <cell r="DI352">
            <v>6878.8729199999998</v>
          </cell>
          <cell r="DJ352">
            <v>430.36099999999999</v>
          </cell>
          <cell r="DK352">
            <v>310.70389999999998</v>
          </cell>
          <cell r="DL352">
            <v>635755.63111000042</v>
          </cell>
          <cell r="DM352">
            <v>597535.69791000045</v>
          </cell>
          <cell r="DN352">
            <v>0</v>
          </cell>
          <cell r="DO352">
            <v>0</v>
          </cell>
          <cell r="DP352">
            <v>80362.016419999971</v>
          </cell>
          <cell r="DQ352">
            <v>78969.700759999978</v>
          </cell>
          <cell r="DR352">
            <v>16440.778420000002</v>
          </cell>
          <cell r="DS352">
            <v>14775.988909999998</v>
          </cell>
          <cell r="DT352">
            <v>1030.5999999999999</v>
          </cell>
          <cell r="DU352">
            <v>991.41049999999996</v>
          </cell>
          <cell r="DV352">
            <v>282.36597</v>
          </cell>
          <cell r="DW352">
            <v>281.64934999999997</v>
          </cell>
          <cell r="DX352">
            <v>664.46653000000003</v>
          </cell>
          <cell r="DY352">
            <v>664.46653000000003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42" t="s">
        <v>0</v>
      </c>
      <c r="D2" s="43"/>
      <c r="E2" s="42" t="s">
        <v>1</v>
      </c>
      <c r="F2" s="43"/>
      <c r="G2" s="42" t="s">
        <v>2</v>
      </c>
      <c r="H2" s="43"/>
      <c r="I2" s="42" t="s">
        <v>3</v>
      </c>
      <c r="J2" s="43"/>
      <c r="K2" s="42" t="s">
        <v>4</v>
      </c>
      <c r="L2" s="43"/>
      <c r="M2" s="42" t="s">
        <v>5</v>
      </c>
      <c r="N2" s="43"/>
      <c r="O2" s="42" t="s">
        <v>6</v>
      </c>
      <c r="P2" s="43"/>
      <c r="Q2" s="42" t="s">
        <v>7</v>
      </c>
      <c r="R2" s="43"/>
      <c r="S2" s="42" t="s">
        <v>8</v>
      </c>
      <c r="T2" s="43"/>
      <c r="U2" s="42" t="s">
        <v>9</v>
      </c>
      <c r="V2" s="43"/>
      <c r="W2" s="42" t="s">
        <v>10</v>
      </c>
      <c r="X2" s="43"/>
      <c r="Y2" s="42" t="s">
        <v>11</v>
      </c>
      <c r="Z2" s="43"/>
      <c r="AA2" s="42" t="s">
        <v>12</v>
      </c>
      <c r="AB2" s="43"/>
      <c r="AC2" s="42" t="s">
        <v>13</v>
      </c>
      <c r="AD2" s="43"/>
      <c r="AE2" s="42" t="s">
        <v>14</v>
      </c>
      <c r="AF2" s="43"/>
      <c r="AG2" s="42" t="s">
        <v>15</v>
      </c>
      <c r="AH2" s="43"/>
      <c r="AI2" s="42" t="s">
        <v>16</v>
      </c>
      <c r="AJ2" s="43"/>
      <c r="AK2" s="42" t="s">
        <v>17</v>
      </c>
      <c r="AL2" s="43"/>
      <c r="AM2" s="42" t="s">
        <v>18</v>
      </c>
      <c r="AN2" s="43"/>
      <c r="AO2" s="42" t="s">
        <v>19</v>
      </c>
      <c r="AP2" s="43"/>
      <c r="AQ2" s="42" t="s">
        <v>20</v>
      </c>
      <c r="AR2" s="43"/>
      <c r="AS2" s="42" t="s">
        <v>21</v>
      </c>
      <c r="AT2" s="43"/>
      <c r="AU2" s="42" t="s">
        <v>22</v>
      </c>
      <c r="AV2" s="43"/>
      <c r="AW2" s="42" t="s">
        <v>23</v>
      </c>
      <c r="AX2" s="43"/>
      <c r="AY2" s="42" t="s">
        <v>24</v>
      </c>
      <c r="AZ2" s="43"/>
      <c r="BA2" s="42" t="s">
        <v>25</v>
      </c>
      <c r="BB2" s="43"/>
      <c r="BC2" s="42" t="s">
        <v>26</v>
      </c>
      <c r="BD2" s="43"/>
      <c r="BE2" s="42" t="s">
        <v>27</v>
      </c>
      <c r="BF2" s="43"/>
      <c r="BG2" s="42" t="s">
        <v>28</v>
      </c>
      <c r="BH2" s="43"/>
      <c r="BI2" s="42" t="s">
        <v>29</v>
      </c>
      <c r="BJ2" s="43"/>
      <c r="BK2" s="42" t="s">
        <v>30</v>
      </c>
      <c r="BL2" s="43"/>
      <c r="BM2" s="42" t="s">
        <v>31</v>
      </c>
      <c r="BN2" s="43"/>
      <c r="BO2" s="42" t="s">
        <v>32</v>
      </c>
      <c r="BP2" s="43"/>
      <c r="BQ2" s="42" t="s">
        <v>33</v>
      </c>
      <c r="BR2" s="43"/>
      <c r="BS2" s="42" t="s">
        <v>34</v>
      </c>
      <c r="BT2" s="43"/>
      <c r="BU2" s="42" t="s">
        <v>35</v>
      </c>
      <c r="BV2" s="43"/>
      <c r="BW2" s="42" t="s">
        <v>36</v>
      </c>
      <c r="BX2" s="43"/>
      <c r="BY2" s="42" t="s">
        <v>37</v>
      </c>
      <c r="BZ2" s="43"/>
      <c r="CA2" s="42" t="s">
        <v>38</v>
      </c>
      <c r="CB2" s="43"/>
      <c r="CC2" s="42" t="s">
        <v>39</v>
      </c>
      <c r="CD2" s="43"/>
      <c r="CE2" s="42" t="s">
        <v>40</v>
      </c>
      <c r="CF2" s="43"/>
      <c r="CG2" s="42" t="s">
        <v>41</v>
      </c>
      <c r="CH2" s="43"/>
      <c r="CI2" s="42" t="s">
        <v>42</v>
      </c>
      <c r="CJ2" s="43"/>
      <c r="CK2" s="42" t="s">
        <v>43</v>
      </c>
      <c r="CL2" s="43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3" sqref="M3:N3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5" t="s">
        <v>129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0"/>
      <c r="BL2" s="50"/>
    </row>
    <row r="3" spans="1:64" s="24" customFormat="1" ht="116.25" customHeight="1">
      <c r="A3" s="44"/>
      <c r="B3" s="47" t="s">
        <v>78</v>
      </c>
      <c r="C3" s="48" t="s">
        <v>111</v>
      </c>
      <c r="D3" s="49"/>
      <c r="E3" s="48" t="s">
        <v>112</v>
      </c>
      <c r="F3" s="49"/>
      <c r="G3" s="48" t="s">
        <v>113</v>
      </c>
      <c r="H3" s="49"/>
      <c r="I3" s="51" t="s">
        <v>114</v>
      </c>
      <c r="J3" s="51"/>
      <c r="K3" s="48" t="s">
        <v>115</v>
      </c>
      <c r="L3" s="49"/>
      <c r="M3" s="48" t="s">
        <v>116</v>
      </c>
      <c r="N3" s="49"/>
      <c r="O3" s="48" t="s">
        <v>117</v>
      </c>
      <c r="P3" s="49"/>
      <c r="Q3" s="48" t="s">
        <v>118</v>
      </c>
      <c r="R3" s="49"/>
      <c r="S3" s="48" t="s">
        <v>120</v>
      </c>
      <c r="T3" s="49"/>
      <c r="U3" s="48" t="s">
        <v>121</v>
      </c>
      <c r="V3" s="49"/>
      <c r="W3" s="48" t="s">
        <v>122</v>
      </c>
      <c r="X3" s="49"/>
      <c r="Y3" s="48" t="s">
        <v>123</v>
      </c>
      <c r="Z3" s="49"/>
      <c r="AA3" s="48" t="s">
        <v>124</v>
      </c>
      <c r="AB3" s="49"/>
      <c r="AC3" s="48" t="s">
        <v>125</v>
      </c>
      <c r="AD3" s="49"/>
      <c r="AE3" s="52" t="s">
        <v>91</v>
      </c>
      <c r="AF3" s="52"/>
    </row>
    <row r="4" spans="1:64" s="24" customFormat="1" ht="60.75" customHeight="1">
      <c r="A4" s="44"/>
      <c r="B4" s="47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99098.891839999997</v>
      </c>
      <c r="D5" s="36">
        <f>[1]РаЗделы!CY4</f>
        <v>52610.084320000002</v>
      </c>
      <c r="E5" s="36">
        <f>[1]РаЗделы!CZ4</f>
        <v>0</v>
      </c>
      <c r="F5" s="36">
        <f>[1]РаЗделы!DA4</f>
        <v>0</v>
      </c>
      <c r="G5" s="36">
        <f>[1]РаЗделы!DB4</f>
        <v>2592.1999999999998</v>
      </c>
      <c r="H5" s="36">
        <f>[1]РаЗделы!DC4</f>
        <v>2336.26386</v>
      </c>
      <c r="I5" s="36">
        <f>[1]РаЗделы!DD4</f>
        <v>59559.480980000008</v>
      </c>
      <c r="J5" s="36">
        <f>[1]РаЗделы!DE4</f>
        <v>58576.591670000002</v>
      </c>
      <c r="K5" s="36">
        <f>[1]РаЗделы!DF4</f>
        <v>4717.9591</v>
      </c>
      <c r="L5" s="36">
        <f>[1]РаЗделы!DG4</f>
        <v>4692.5209000000004</v>
      </c>
      <c r="M5" s="36">
        <f>[1]РаЗделы!DH4</f>
        <v>0</v>
      </c>
      <c r="N5" s="36">
        <f>[1]РаЗделы!DI4</f>
        <v>0</v>
      </c>
      <c r="O5" s="36">
        <f>[1]РаЗделы!DJ4</f>
        <v>404937.47740999999</v>
      </c>
      <c r="P5" s="36">
        <f>[1]РаЗделы!DK4</f>
        <v>390560.28963999997</v>
      </c>
      <c r="Q5" s="36">
        <f>[1]РаЗделы!DL4</f>
        <v>30188.837510000001</v>
      </c>
      <c r="R5" s="36">
        <f>[1]РаЗделы!DM4</f>
        <v>30064.722240000003</v>
      </c>
      <c r="S5" s="36">
        <f>[1]РаЗделы!DN4</f>
        <v>859.44500000000005</v>
      </c>
      <c r="T5" s="36">
        <f>[1]РаЗделы!DO4</f>
        <v>858.28337999999997</v>
      </c>
      <c r="U5" s="36">
        <f>[1]РаЗделы!DP4</f>
        <v>78055.687999999995</v>
      </c>
      <c r="V5" s="36">
        <f>[1]РаЗделы!DQ4</f>
        <v>76456.995349999997</v>
      </c>
      <c r="W5" s="36">
        <f>[1]РаЗделы!DR4</f>
        <v>13184.246999999999</v>
      </c>
      <c r="X5" s="36">
        <f>[1]РаЗделы!DS4</f>
        <v>12681.43822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15087.786</v>
      </c>
      <c r="AD5" s="36">
        <f>[1]РаЗделы!DY4</f>
        <v>14887.786</v>
      </c>
      <c r="AE5" s="36">
        <f>C5+E5+G5+I5+K5+M5+O5+Q5+S5+U5+W5+Y5+AA5+AC5</f>
        <v>708282.01283999986</v>
      </c>
      <c r="AF5" s="36">
        <f>D5+F5+H5+J5+L5+N5+P5+R5+T5+V5+X5+Z5+AB5+AD5</f>
        <v>643724.97557999997</v>
      </c>
    </row>
    <row r="6" spans="1:64" ht="15.75" customHeight="1">
      <c r="A6" s="26">
        <v>2</v>
      </c>
      <c r="B6" s="29" t="s">
        <v>45</v>
      </c>
      <c r="C6" s="36">
        <f>[1]РаЗделы!CX5</f>
        <v>45014.409879999992</v>
      </c>
      <c r="D6" s="36">
        <f>[1]РаЗделы!CY5</f>
        <v>35608.996339999998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199.99942999999999</v>
      </c>
      <c r="I6" s="36">
        <f>[1]РаЗделы!DD5</f>
        <v>66027.425570000007</v>
      </c>
      <c r="J6" s="36">
        <f>[1]РаЗделы!DE5</f>
        <v>59101.012860000003</v>
      </c>
      <c r="K6" s="36">
        <f>[1]РаЗделы!DF5</f>
        <v>5437.2820000000002</v>
      </c>
      <c r="L6" s="36">
        <f>[1]РаЗделы!DG5</f>
        <v>4803.5000899999995</v>
      </c>
      <c r="M6" s="36">
        <f>[1]РаЗделы!DH5</f>
        <v>2000</v>
      </c>
      <c r="N6" s="36">
        <f>[1]РаЗделы!DI5</f>
        <v>33.119999999999997</v>
      </c>
      <c r="O6" s="36">
        <f>[1]РаЗделы!DJ5</f>
        <v>286341.10623999994</v>
      </c>
      <c r="P6" s="36">
        <f>[1]РаЗделы!DK5</f>
        <v>282983.13467</v>
      </c>
      <c r="Q6" s="36">
        <f>[1]РаЗделы!DL5</f>
        <v>24482.634859999998</v>
      </c>
      <c r="R6" s="36">
        <f>[1]РаЗделы!DM5</f>
        <v>22892.64546</v>
      </c>
      <c r="S6" s="36">
        <f>[1]РаЗделы!DN5</f>
        <v>131.71600000000001</v>
      </c>
      <c r="T6" s="36">
        <f>[1]РаЗделы!DO5</f>
        <v>130.68</v>
      </c>
      <c r="U6" s="36">
        <f>[1]РаЗделы!DP5</f>
        <v>60406.340899999996</v>
      </c>
      <c r="V6" s="36">
        <f>[1]РаЗделы!DQ5</f>
        <v>58428.271609999989</v>
      </c>
      <c r="W6" s="36">
        <f>[1]РаЗделы!DR5</f>
        <v>10062.074000000001</v>
      </c>
      <c r="X6" s="36">
        <f>[1]РаЗделы!DS5</f>
        <v>7298.9031399999994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5816.3559999999998</v>
      </c>
      <c r="AE6" s="36">
        <f t="shared" ref="AE6:AE38" si="0">C6+E6+G6+I6+K6+M6+O6+Q6+S6+U6+W6+Y6+AA6+AC6</f>
        <v>505919.34545000002</v>
      </c>
      <c r="AF6" s="36">
        <f t="shared" ref="AF6:AF38" si="1">D6+F6+H6+J6+L6+N6+P6+R6+T6+V6+X6+Z6+AB6+AD6</f>
        <v>477296.61959999998</v>
      </c>
    </row>
    <row r="7" spans="1:64">
      <c r="A7" s="26">
        <v>3</v>
      </c>
      <c r="B7" s="29" t="s">
        <v>47</v>
      </c>
      <c r="C7" s="36">
        <f>[1]РаЗделы!CX6</f>
        <v>50330.789219999999</v>
      </c>
      <c r="D7" s="36">
        <f>[1]РаЗделы!CY6</f>
        <v>45964.074790000006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50.88</v>
      </c>
      <c r="I7" s="36">
        <f>[1]РаЗделы!DD6</f>
        <v>16717.797890000002</v>
      </c>
      <c r="J7" s="36">
        <f>[1]РаЗделы!DE6</f>
        <v>13755.63603</v>
      </c>
      <c r="K7" s="36">
        <f>[1]РаЗделы!DF6</f>
        <v>14194.821769999999</v>
      </c>
      <c r="L7" s="36">
        <f>[1]РаЗделы!DG6</f>
        <v>12667.139369999999</v>
      </c>
      <c r="M7" s="36">
        <f>[1]РаЗделы!DH6</f>
        <v>900</v>
      </c>
      <c r="N7" s="36">
        <f>[1]РаЗделы!DI6</f>
        <v>0</v>
      </c>
      <c r="O7" s="36">
        <f>[1]РаЗделы!DJ6</f>
        <v>504584.46490000002</v>
      </c>
      <c r="P7" s="36">
        <f>[1]РаЗделы!DK6</f>
        <v>497868.3217599999</v>
      </c>
      <c r="Q7" s="36">
        <f>[1]РаЗделы!DL6</f>
        <v>33974.330430000002</v>
      </c>
      <c r="R7" s="36">
        <f>[1]РаЗделы!DM6</f>
        <v>32883.719320000004</v>
      </c>
      <c r="S7" s="36">
        <f>[1]РаЗделы!DN6</f>
        <v>767.84299999999996</v>
      </c>
      <c r="T7" s="36">
        <f>[1]РаЗделы!DO6</f>
        <v>560.41200000000003</v>
      </c>
      <c r="U7" s="36">
        <f>[1]РаЗделы!DP6</f>
        <v>96428.724000000002</v>
      </c>
      <c r="V7" s="36">
        <f>[1]РаЗделы!DQ6</f>
        <v>92407.689559999999</v>
      </c>
      <c r="W7" s="36">
        <f>[1]РаЗделы!DR6</f>
        <v>7309.3109999999997</v>
      </c>
      <c r="X7" s="36">
        <f>[1]РаЗделы!DS6</f>
        <v>7251.4407300000003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10094.191000000001</v>
      </c>
      <c r="AE7" s="36">
        <f t="shared" si="0"/>
        <v>735356.27321000001</v>
      </c>
      <c r="AF7" s="36">
        <f t="shared" si="1"/>
        <v>713503.50455999991</v>
      </c>
    </row>
    <row r="8" spans="1:64">
      <c r="A8" s="26">
        <v>4</v>
      </c>
      <c r="B8" s="29" t="s">
        <v>52</v>
      </c>
      <c r="C8" s="36">
        <f>[1]РаЗделы!CX7</f>
        <v>164002.58181</v>
      </c>
      <c r="D8" s="36">
        <f>[1]РаЗделы!CY7</f>
        <v>93085.662520000013</v>
      </c>
      <c r="E8" s="36">
        <f>[1]РаЗделы!CZ7</f>
        <v>0</v>
      </c>
      <c r="F8" s="36">
        <f>[1]РаЗделы!DA7</f>
        <v>0</v>
      </c>
      <c r="G8" s="36">
        <f>[1]РаЗделы!DB7</f>
        <v>7572.9562800000003</v>
      </c>
      <c r="H8" s="36">
        <f>[1]РаЗделы!DC7</f>
        <v>5970.1927100000003</v>
      </c>
      <c r="I8" s="36">
        <f>[1]РаЗделы!DD7</f>
        <v>47885.492270000002</v>
      </c>
      <c r="J8" s="36">
        <f>[1]РаЗделы!DE7</f>
        <v>44698.250439999996</v>
      </c>
      <c r="K8" s="36">
        <f>[1]РаЗделы!DF7</f>
        <v>39408.457999999999</v>
      </c>
      <c r="L8" s="36">
        <f>[1]РаЗделы!DG7</f>
        <v>34979.102159999995</v>
      </c>
      <c r="M8" s="36">
        <f>[1]РаЗделы!DH7</f>
        <v>0</v>
      </c>
      <c r="N8" s="36">
        <f>[1]РаЗделы!DI7</f>
        <v>0</v>
      </c>
      <c r="O8" s="36">
        <f>[1]РаЗделы!DJ7</f>
        <v>385091.23517</v>
      </c>
      <c r="P8" s="36">
        <f>[1]РаЗделы!DK7</f>
        <v>377612.58607999998</v>
      </c>
      <c r="Q8" s="36">
        <f>[1]РаЗделы!DL7</f>
        <v>39112.480000000003</v>
      </c>
      <c r="R8" s="36">
        <f>[1]РаЗделы!DM7</f>
        <v>38743.390060000005</v>
      </c>
      <c r="S8" s="36">
        <f>[1]РаЗделы!DN7</f>
        <v>521.47500000000002</v>
      </c>
      <c r="T8" s="36">
        <f>[1]РаЗделы!DO7</f>
        <v>515.62625000000003</v>
      </c>
      <c r="U8" s="36">
        <f>[1]РаЗделы!DP7</f>
        <v>72847.88639</v>
      </c>
      <c r="V8" s="36">
        <f>[1]РаЗделы!DQ7</f>
        <v>69603.948220000006</v>
      </c>
      <c r="W8" s="36">
        <f>[1]РаЗделы!DR7</f>
        <v>97573.687000000005</v>
      </c>
      <c r="X8" s="36">
        <f>[1]РаЗделы!DS7</f>
        <v>55774.529270000006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8317.2780000000002</v>
      </c>
      <c r="AE8" s="36">
        <f t="shared" si="0"/>
        <v>862333.52992000012</v>
      </c>
      <c r="AF8" s="36">
        <f t="shared" si="1"/>
        <v>729300.56571000011</v>
      </c>
    </row>
    <row r="9" spans="1:64">
      <c r="A9" s="26">
        <v>5</v>
      </c>
      <c r="B9" s="29" t="s">
        <v>53</v>
      </c>
      <c r="C9" s="36">
        <f>[1]РаЗделы!CX8</f>
        <v>39039.579709999998</v>
      </c>
      <c r="D9" s="36">
        <f>[1]РаЗделы!CY8</f>
        <v>34513.837639999998</v>
      </c>
      <c r="E9" s="36">
        <f>[1]РаЗделы!CZ8</f>
        <v>0</v>
      </c>
      <c r="F9" s="36">
        <f>[1]РаЗделы!DA8</f>
        <v>0</v>
      </c>
      <c r="G9" s="36">
        <f>[1]РаЗделы!DB8</f>
        <v>2672.3883999999998</v>
      </c>
      <c r="H9" s="36">
        <f>[1]РаЗделы!DC8</f>
        <v>2656.4588900000003</v>
      </c>
      <c r="I9" s="36">
        <f>[1]РаЗделы!DD8</f>
        <v>53698.534020000006</v>
      </c>
      <c r="J9" s="36">
        <f>[1]РаЗделы!DE8</f>
        <v>26550.531340000001</v>
      </c>
      <c r="K9" s="36">
        <f>[1]РаЗделы!DF8</f>
        <v>10606.872710000001</v>
      </c>
      <c r="L9" s="36">
        <f>[1]РаЗделы!DG8</f>
        <v>10333.734829999999</v>
      </c>
      <c r="M9" s="36">
        <f>[1]РаЗделы!DH8</f>
        <v>0</v>
      </c>
      <c r="N9" s="36">
        <f>[1]РаЗделы!DI8</f>
        <v>0</v>
      </c>
      <c r="O9" s="36">
        <f>[1]РаЗделы!DJ8</f>
        <v>401527.04804999992</v>
      </c>
      <c r="P9" s="36">
        <f>[1]РаЗделы!DK8</f>
        <v>338922.01564999996</v>
      </c>
      <c r="Q9" s="36">
        <f>[1]РаЗделы!DL8</f>
        <v>52107.3534</v>
      </c>
      <c r="R9" s="36">
        <f>[1]РаЗделы!DM8</f>
        <v>45415.314469999998</v>
      </c>
      <c r="S9" s="36">
        <f>[1]РаЗделы!DN8</f>
        <v>716.35400000000004</v>
      </c>
      <c r="T9" s="36">
        <f>[1]РаЗделы!DO8</f>
        <v>716.17669999999998</v>
      </c>
      <c r="U9" s="36">
        <f>[1]РаЗделы!DP8</f>
        <v>50760.466</v>
      </c>
      <c r="V9" s="36">
        <f>[1]РаЗделы!DQ8</f>
        <v>47621.119740000002</v>
      </c>
      <c r="W9" s="36">
        <f>[1]РаЗделы!DR8</f>
        <v>377.6</v>
      </c>
      <c r="X9" s="36">
        <f>[1]РаЗделы!DS8</f>
        <v>350.6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7639.0879999999997</v>
      </c>
      <c r="AE9" s="36">
        <f t="shared" si="0"/>
        <v>619145.28428999998</v>
      </c>
      <c r="AF9" s="36">
        <f t="shared" si="1"/>
        <v>514718.87725999992</v>
      </c>
    </row>
    <row r="10" spans="1:64">
      <c r="A10" s="26">
        <v>6</v>
      </c>
      <c r="B10" s="29" t="s">
        <v>54</v>
      </c>
      <c r="C10" s="36">
        <f>[1]РаЗделы!CX9</f>
        <v>77820.583440000002</v>
      </c>
      <c r="D10" s="36">
        <f>[1]РаЗделы!CY9</f>
        <v>49122.231670000001</v>
      </c>
      <c r="E10" s="36">
        <f>[1]РаЗделы!CZ9</f>
        <v>0</v>
      </c>
      <c r="F10" s="36">
        <f>[1]РаЗделы!DA9</f>
        <v>0</v>
      </c>
      <c r="G10" s="36">
        <f>[1]РаЗделы!DB9</f>
        <v>613.25</v>
      </c>
      <c r="H10" s="36">
        <f>[1]РаЗделы!DC9</f>
        <v>291.06137999999999</v>
      </c>
      <c r="I10" s="36">
        <f>[1]РаЗделы!DD9</f>
        <v>19206.457640000001</v>
      </c>
      <c r="J10" s="36">
        <f>[1]РаЗделы!DE9</f>
        <v>18152.257730000001</v>
      </c>
      <c r="K10" s="36">
        <f>[1]РаЗделы!DF9</f>
        <v>124901.26590000001</v>
      </c>
      <c r="L10" s="36">
        <f>[1]РаЗделы!DG9</f>
        <v>44068.23158</v>
      </c>
      <c r="M10" s="36">
        <f>[1]РаЗделы!DH9</f>
        <v>0</v>
      </c>
      <c r="N10" s="36">
        <f>[1]РаЗделы!DI9</f>
        <v>0</v>
      </c>
      <c r="O10" s="36">
        <f>[1]РаЗделы!DJ9</f>
        <v>329531.32331000001</v>
      </c>
      <c r="P10" s="36">
        <f>[1]РаЗделы!DK9</f>
        <v>317964.64013000001</v>
      </c>
      <c r="Q10" s="36">
        <f>[1]РаЗделы!DL9</f>
        <v>41755.262210000001</v>
      </c>
      <c r="R10" s="36">
        <f>[1]РаЗделы!DM9</f>
        <v>41689.694300000003</v>
      </c>
      <c r="S10" s="36">
        <f>[1]РаЗделы!DN9</f>
        <v>681.928</v>
      </c>
      <c r="T10" s="36">
        <f>[1]РаЗделы!DO9</f>
        <v>670.91381999999999</v>
      </c>
      <c r="U10" s="36">
        <f>[1]РаЗделы!DP9</f>
        <v>68841.624510000009</v>
      </c>
      <c r="V10" s="36">
        <f>[1]РаЗделы!DQ9</f>
        <v>66025.58759000001</v>
      </c>
      <c r="W10" s="36">
        <f>[1]РаЗделы!DR9</f>
        <v>370.35</v>
      </c>
      <c r="X10" s="36">
        <f>[1]РаЗделы!DS9</f>
        <v>161.66999999999999</v>
      </c>
      <c r="Y10" s="36">
        <f>[1]РаЗделы!DT9</f>
        <v>2699.7109999999998</v>
      </c>
      <c r="Z10" s="36">
        <f>[1]РаЗделы!DU9</f>
        <v>2600.6089999999999</v>
      </c>
      <c r="AA10" s="36">
        <f>[1]РаЗделы!DV9</f>
        <v>0</v>
      </c>
      <c r="AB10" s="36">
        <f>[1]РаЗделы!DW9</f>
        <v>0</v>
      </c>
      <c r="AC10" s="36">
        <f>[1]РаЗделы!DX9</f>
        <v>7409.326</v>
      </c>
      <c r="AD10" s="36">
        <f>[1]РаЗделы!DY9</f>
        <v>7409.326</v>
      </c>
      <c r="AE10" s="36">
        <f t="shared" si="0"/>
        <v>673831.0820099999</v>
      </c>
      <c r="AF10" s="36">
        <f t="shared" si="1"/>
        <v>548156.22320000012</v>
      </c>
    </row>
    <row r="11" spans="1:64">
      <c r="A11" s="26">
        <v>7</v>
      </c>
      <c r="B11" s="29" t="s">
        <v>55</v>
      </c>
      <c r="C11" s="36">
        <f>[1]РаЗделы!CX10</f>
        <v>135354.93705000001</v>
      </c>
      <c r="D11" s="36">
        <f>[1]РаЗделы!CY10</f>
        <v>35078.998810000005</v>
      </c>
      <c r="E11" s="36">
        <f>[1]РаЗделы!CZ10</f>
        <v>0</v>
      </c>
      <c r="F11" s="36">
        <f>[1]РаЗделы!DA10</f>
        <v>0</v>
      </c>
      <c r="G11" s="36">
        <f>[1]РаЗделы!DB10</f>
        <v>12461.489369999999</v>
      </c>
      <c r="H11" s="36">
        <f>[1]РаЗделы!DC10</f>
        <v>4001.3818099999999</v>
      </c>
      <c r="I11" s="36">
        <f>[1]РаЗделы!DD10</f>
        <v>148686.28125</v>
      </c>
      <c r="J11" s="36">
        <f>[1]РаЗделы!DE10</f>
        <v>141935.53662999999</v>
      </c>
      <c r="K11" s="36">
        <f>[1]РаЗделы!DF10</f>
        <v>3560.27691</v>
      </c>
      <c r="L11" s="36">
        <f>[1]РаЗделы!DG10</f>
        <v>2010.3161599999999</v>
      </c>
      <c r="M11" s="36">
        <f>[1]РаЗделы!DH10</f>
        <v>0</v>
      </c>
      <c r="N11" s="36">
        <f>[1]РаЗделы!DI10</f>
        <v>0</v>
      </c>
      <c r="O11" s="36">
        <f>[1]РаЗделы!DJ10</f>
        <v>620145.35242000001</v>
      </c>
      <c r="P11" s="36">
        <f>[1]РаЗделы!DK10</f>
        <v>600467.68912999996</v>
      </c>
      <c r="Q11" s="36">
        <f>[1]РаЗделы!DL10</f>
        <v>41699.15004</v>
      </c>
      <c r="R11" s="36">
        <f>[1]РаЗделы!DM10</f>
        <v>38335.124929999998</v>
      </c>
      <c r="S11" s="36">
        <f>[1]РаЗделы!DN10</f>
        <v>315.22000000000003</v>
      </c>
      <c r="T11" s="36">
        <f>[1]РаЗделы!DO10</f>
        <v>315.22000000000003</v>
      </c>
      <c r="U11" s="36">
        <f>[1]РаЗделы!DP10</f>
        <v>112643.785</v>
      </c>
      <c r="V11" s="36">
        <f>[1]РаЗделы!DQ10</f>
        <v>107000.22249000001</v>
      </c>
      <c r="W11" s="36">
        <f>[1]РаЗделы!DR10</f>
        <v>365</v>
      </c>
      <c r="X11" s="36">
        <f>[1]РаЗделы!DS10</f>
        <v>256.33600000000001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12324.235000000001</v>
      </c>
      <c r="AD11" s="36">
        <f>[1]РаЗделы!DY10</f>
        <v>12324.235000000001</v>
      </c>
      <c r="AE11" s="36">
        <f t="shared" si="0"/>
        <v>1087555.72704</v>
      </c>
      <c r="AF11" s="36">
        <f t="shared" si="1"/>
        <v>941725.06095999992</v>
      </c>
    </row>
    <row r="12" spans="1:64">
      <c r="A12" s="26">
        <v>8</v>
      </c>
      <c r="B12" s="29" t="s">
        <v>56</v>
      </c>
      <c r="C12" s="36">
        <f>[1]РаЗделы!CX11</f>
        <v>140853.48337999999</v>
      </c>
      <c r="D12" s="36">
        <f>[1]РаЗделы!CY11</f>
        <v>46181.480120000007</v>
      </c>
      <c r="E12" s="36">
        <f>[1]РаЗделы!CZ11</f>
        <v>0</v>
      </c>
      <c r="F12" s="36">
        <f>[1]РаЗделы!DA11</f>
        <v>0</v>
      </c>
      <c r="G12" s="36">
        <f>[1]РаЗделы!DB11</f>
        <v>1416.3195900000001</v>
      </c>
      <c r="H12" s="36">
        <f>[1]РаЗделы!DC11</f>
        <v>1375.2031000000002</v>
      </c>
      <c r="I12" s="36">
        <f>[1]РаЗделы!DD11</f>
        <v>57283.80287</v>
      </c>
      <c r="J12" s="36">
        <f>[1]РаЗделы!DE11</f>
        <v>53119.024579999998</v>
      </c>
      <c r="K12" s="36">
        <f>[1]РаЗделы!DF11</f>
        <v>40984.760130000002</v>
      </c>
      <c r="L12" s="36">
        <f>[1]РаЗделы!DG11</f>
        <v>40485.172599999998</v>
      </c>
      <c r="M12" s="36">
        <f>[1]РаЗделы!DH11</f>
        <v>0</v>
      </c>
      <c r="N12" s="36">
        <f>[1]РаЗделы!DI11</f>
        <v>0</v>
      </c>
      <c r="O12" s="36">
        <f>[1]РаЗделы!DJ11</f>
        <v>444715.39013000001</v>
      </c>
      <c r="P12" s="36">
        <f>[1]РаЗделы!DK11</f>
        <v>424951.50387000002</v>
      </c>
      <c r="Q12" s="36">
        <f>[1]РаЗделы!DL11</f>
        <v>32446.35</v>
      </c>
      <c r="R12" s="36">
        <f>[1]РаЗделы!DM11</f>
        <v>32190.79694</v>
      </c>
      <c r="S12" s="36">
        <f>[1]РаЗделы!DN11</f>
        <v>515.78599999999994</v>
      </c>
      <c r="T12" s="36">
        <f>[1]РаЗделы!DO11</f>
        <v>511.49225000000001</v>
      </c>
      <c r="U12" s="36">
        <f>[1]РаЗделы!DP11</f>
        <v>69151.49622999999</v>
      </c>
      <c r="V12" s="36">
        <f>[1]РаЗделы!DQ11</f>
        <v>66513.104950000008</v>
      </c>
      <c r="W12" s="36">
        <f>[1]РаЗделы!DR11</f>
        <v>4832.3</v>
      </c>
      <c r="X12" s="36">
        <f>[1]РаЗделы!DS11</f>
        <v>4596.44121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8845.2080000000005</v>
      </c>
      <c r="AD12" s="36">
        <f>[1]РаЗделы!DY11</f>
        <v>8270.8080000000009</v>
      </c>
      <c r="AE12" s="36">
        <f t="shared" si="0"/>
        <v>801044.89633000002</v>
      </c>
      <c r="AF12" s="36">
        <f t="shared" si="1"/>
        <v>678195.02761999995</v>
      </c>
    </row>
    <row r="13" spans="1:64">
      <c r="A13" s="26">
        <v>9</v>
      </c>
      <c r="B13" s="29" t="s">
        <v>57</v>
      </c>
      <c r="C13" s="36">
        <f>[1]РаЗделы!CX12</f>
        <v>134166.80038999999</v>
      </c>
      <c r="D13" s="36">
        <f>[1]РаЗделы!CY12</f>
        <v>37560.746169999999</v>
      </c>
      <c r="E13" s="36">
        <f>[1]РаЗделы!CZ12</f>
        <v>0</v>
      </c>
      <c r="F13" s="36">
        <f>[1]РаЗделы!DA12</f>
        <v>0</v>
      </c>
      <c r="G13" s="36">
        <f>[1]РаЗделы!DB12</f>
        <v>905.54499999999996</v>
      </c>
      <c r="H13" s="36">
        <f>[1]РаЗделы!DC12</f>
        <v>885.92012</v>
      </c>
      <c r="I13" s="36">
        <f>[1]РаЗделы!DD12</f>
        <v>82060.408380000008</v>
      </c>
      <c r="J13" s="36">
        <f>[1]РаЗделы!DE12</f>
        <v>70788.441590000002</v>
      </c>
      <c r="K13" s="36">
        <f>[1]РаЗделы!DF12</f>
        <v>34401.744509999997</v>
      </c>
      <c r="L13" s="36">
        <f>[1]РаЗделы!DG12</f>
        <v>32291.541809999999</v>
      </c>
      <c r="M13" s="36">
        <f>[1]РаЗделы!DH12</f>
        <v>0</v>
      </c>
      <c r="N13" s="36">
        <f>[1]РаЗделы!DI12</f>
        <v>0</v>
      </c>
      <c r="O13" s="36">
        <f>[1]РаЗделы!DJ12</f>
        <v>222623.86121999999</v>
      </c>
      <c r="P13" s="36">
        <f>[1]РаЗделы!DK12</f>
        <v>217578.07935000001</v>
      </c>
      <c r="Q13" s="36">
        <f>[1]РаЗделы!DL12</f>
        <v>20688.683590000001</v>
      </c>
      <c r="R13" s="36">
        <f>[1]РаЗделы!DM12</f>
        <v>18952.766010000003</v>
      </c>
      <c r="S13" s="36">
        <f>[1]РаЗделы!DN12</f>
        <v>111.80800000000001</v>
      </c>
      <c r="T13" s="36">
        <f>[1]РаЗделы!DO12</f>
        <v>111.80800000000001</v>
      </c>
      <c r="U13" s="36">
        <f>[1]РаЗделы!DP12</f>
        <v>41893.896000000001</v>
      </c>
      <c r="V13" s="36">
        <f>[1]РаЗделы!DQ12</f>
        <v>39354.725590000002</v>
      </c>
      <c r="W13" s="36">
        <f>[1]РаЗделы!DR12</f>
        <v>9709.2524000000012</v>
      </c>
      <c r="X13" s="36">
        <f>[1]РаЗделы!DS12</f>
        <v>8848.4916499999999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4448.3530000000001</v>
      </c>
      <c r="AE13" s="36">
        <f t="shared" si="0"/>
        <v>551010.35249000008</v>
      </c>
      <c r="AF13" s="36">
        <f t="shared" si="1"/>
        <v>430820.87329000002</v>
      </c>
    </row>
    <row r="14" spans="1:64">
      <c r="A14" s="26">
        <v>10</v>
      </c>
      <c r="B14" s="29" t="s">
        <v>58</v>
      </c>
      <c r="C14" s="36">
        <f>[1]РаЗделы!CX13</f>
        <v>51143.080299999994</v>
      </c>
      <c r="D14" s="36">
        <f>[1]РаЗделы!CY13</f>
        <v>38312.515509999997</v>
      </c>
      <c r="E14" s="36">
        <f>[1]РаЗделы!CZ13</f>
        <v>0</v>
      </c>
      <c r="F14" s="36">
        <f>[1]РаЗделы!DA13</f>
        <v>0</v>
      </c>
      <c r="G14" s="36">
        <f>[1]РаЗделы!DB13</f>
        <v>2587.5334400000002</v>
      </c>
      <c r="H14" s="36">
        <f>[1]РаЗделы!DC13</f>
        <v>2485.3634400000001</v>
      </c>
      <c r="I14" s="36">
        <f>[1]РаЗделы!DD13</f>
        <v>13644.45624</v>
      </c>
      <c r="J14" s="36">
        <f>[1]РаЗделы!DE13</f>
        <v>13440.690289999999</v>
      </c>
      <c r="K14" s="36">
        <f>[1]РаЗделы!DF13</f>
        <v>9934.2312899999997</v>
      </c>
      <c r="L14" s="36">
        <f>[1]РаЗделы!DG13</f>
        <v>7580.0929999999998</v>
      </c>
      <c r="M14" s="36">
        <f>[1]РаЗделы!DH13</f>
        <v>0</v>
      </c>
      <c r="N14" s="36">
        <f>[1]РаЗделы!DI13</f>
        <v>0</v>
      </c>
      <c r="O14" s="36">
        <f>[1]РаЗделы!DJ13</f>
        <v>478612.30385999993</v>
      </c>
      <c r="P14" s="36">
        <f>[1]РаЗделы!DK13</f>
        <v>467532.71742</v>
      </c>
      <c r="Q14" s="36">
        <f>[1]РаЗделы!DL13</f>
        <v>51727.3724</v>
      </c>
      <c r="R14" s="36">
        <f>[1]РаЗделы!DM13</f>
        <v>50965.170760000001</v>
      </c>
      <c r="S14" s="36">
        <f>[1]РаЗделы!DN13</f>
        <v>530.00599999999997</v>
      </c>
      <c r="T14" s="36">
        <f>[1]РаЗделы!DO13</f>
        <v>530.00599999999997</v>
      </c>
      <c r="U14" s="36">
        <f>[1]РаЗделы!DP13</f>
        <v>104269.00730000001</v>
      </c>
      <c r="V14" s="36">
        <f>[1]РаЗделы!DQ13</f>
        <v>102289.2819</v>
      </c>
      <c r="W14" s="36">
        <f>[1]РаЗделы!DR13</f>
        <v>240.8</v>
      </c>
      <c r="X14" s="36">
        <f>[1]РаЗделы!DS13</f>
        <v>240.8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8657.7610000000004</v>
      </c>
      <c r="AE14" s="36">
        <f t="shared" si="0"/>
        <v>721346.55183000013</v>
      </c>
      <c r="AF14" s="36">
        <f t="shared" si="1"/>
        <v>692034.3993200002</v>
      </c>
    </row>
    <row r="15" spans="1:64">
      <c r="A15" s="26">
        <v>11</v>
      </c>
      <c r="B15" s="29" t="s">
        <v>59</v>
      </c>
      <c r="C15" s="36">
        <f>[1]РаЗделы!CX14</f>
        <v>123726.74056000001</v>
      </c>
      <c r="D15" s="36">
        <f>[1]РаЗделы!CY14</f>
        <v>115446.12963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134229.57683999999</v>
      </c>
      <c r="J15" s="36">
        <f>[1]РаЗделы!DE14</f>
        <v>132052.26908</v>
      </c>
      <c r="K15" s="36">
        <f>[1]РаЗделы!DF14</f>
        <v>31719.039069999999</v>
      </c>
      <c r="L15" s="36">
        <f>[1]РаЗделы!DG14</f>
        <v>22463.221550000002</v>
      </c>
      <c r="M15" s="36">
        <f>[1]РаЗделы!DH14</f>
        <v>1857.5809999999999</v>
      </c>
      <c r="N15" s="36">
        <f>[1]РаЗделы!DI14</f>
        <v>1807.00829</v>
      </c>
      <c r="O15" s="36">
        <f>[1]РаЗделы!DJ14</f>
        <v>750838.40714000002</v>
      </c>
      <c r="P15" s="36">
        <f>[1]РаЗделы!DK14</f>
        <v>737649.34007999999</v>
      </c>
      <c r="Q15" s="36">
        <f>[1]РаЗделы!DL14</f>
        <v>35869.624059999995</v>
      </c>
      <c r="R15" s="36">
        <f>[1]РаЗделы!DM14</f>
        <v>35177.244829999996</v>
      </c>
      <c r="S15" s="36">
        <f>[1]РаЗделы!DN14</f>
        <v>3151.3</v>
      </c>
      <c r="T15" s="36">
        <f>[1]РаЗделы!DO14</f>
        <v>3138.8209400000001</v>
      </c>
      <c r="U15" s="36">
        <f>[1]РаЗделы!DP14</f>
        <v>226158.12084000002</v>
      </c>
      <c r="V15" s="36">
        <f>[1]РаЗделы!DQ14</f>
        <v>222171.27445</v>
      </c>
      <c r="W15" s="36">
        <f>[1]РаЗделы!DR14</f>
        <v>9524.4427500000002</v>
      </c>
      <c r="X15" s="36">
        <f>[1]РаЗделы!DS14</f>
        <v>8328.3556399999998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32741.278999999999</v>
      </c>
      <c r="AE15" s="36">
        <f t="shared" si="0"/>
        <v>1349816.1112600002</v>
      </c>
      <c r="AF15" s="36">
        <f t="shared" si="1"/>
        <v>1310974.94349</v>
      </c>
    </row>
    <row r="16" spans="1:64">
      <c r="A16" s="26">
        <v>12</v>
      </c>
      <c r="B16" s="29" t="s">
        <v>60</v>
      </c>
      <c r="C16" s="36">
        <f>[1]РаЗделы!CX15</f>
        <v>69089.395230000009</v>
      </c>
      <c r="D16" s="36">
        <f>[1]РаЗделы!CY15</f>
        <v>38528.672120000003</v>
      </c>
      <c r="E16" s="36">
        <f>[1]РаЗделы!CZ15</f>
        <v>0</v>
      </c>
      <c r="F16" s="36">
        <f>[1]РаЗделы!DA15</f>
        <v>0</v>
      </c>
      <c r="G16" s="36">
        <f>[1]РаЗделы!DB15</f>
        <v>263.42200000000003</v>
      </c>
      <c r="H16" s="36">
        <f>[1]РаЗделы!DC15</f>
        <v>220</v>
      </c>
      <c r="I16" s="36">
        <f>[1]РаЗделы!DD15</f>
        <v>9719.5700899999993</v>
      </c>
      <c r="J16" s="36">
        <f>[1]РаЗделы!DE15</f>
        <v>7749.0047699999996</v>
      </c>
      <c r="K16" s="36">
        <f>[1]РаЗделы!DF15</f>
        <v>43905.610099999998</v>
      </c>
      <c r="L16" s="36">
        <f>[1]РаЗделы!DG15</f>
        <v>43225.54434</v>
      </c>
      <c r="M16" s="36">
        <f>[1]РаЗделы!DH15</f>
        <v>0</v>
      </c>
      <c r="N16" s="36">
        <f>[1]РаЗделы!DI15</f>
        <v>0</v>
      </c>
      <c r="O16" s="36">
        <f>[1]РаЗделы!DJ15</f>
        <v>329288.26431</v>
      </c>
      <c r="P16" s="36">
        <f>[1]РаЗделы!DK15</f>
        <v>323478.90049999999</v>
      </c>
      <c r="Q16" s="36">
        <f>[1]РаЗделы!DL15</f>
        <v>31782.658309999999</v>
      </c>
      <c r="R16" s="36">
        <f>[1]РаЗделы!DM15</f>
        <v>31724.479719999999</v>
      </c>
      <c r="S16" s="36">
        <f>[1]РаЗделы!DN15</f>
        <v>1231.8420000000001</v>
      </c>
      <c r="T16" s="36">
        <f>[1]РаЗделы!DO15</f>
        <v>651.65</v>
      </c>
      <c r="U16" s="36">
        <f>[1]РаЗделы!DP15</f>
        <v>76508.121169999999</v>
      </c>
      <c r="V16" s="36">
        <f>[1]РаЗделы!DQ15</f>
        <v>72819.153640000004</v>
      </c>
      <c r="W16" s="36">
        <f>[1]РаЗделы!DR15</f>
        <v>12653.262070000001</v>
      </c>
      <c r="X16" s="36">
        <f>[1]РаЗделы!DS15</f>
        <v>12614.370789999999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9775.7819999999992</v>
      </c>
      <c r="AE16" s="36">
        <f t="shared" si="0"/>
        <v>584217.92728000006</v>
      </c>
      <c r="AF16" s="36">
        <f t="shared" si="1"/>
        <v>540787.55787999998</v>
      </c>
    </row>
    <row r="17" spans="1:32">
      <c r="A17" s="26">
        <v>13</v>
      </c>
      <c r="B17" s="29" t="s">
        <v>61</v>
      </c>
      <c r="C17" s="36">
        <f>[1]РаЗделы!CX16</f>
        <v>51197.724129999995</v>
      </c>
      <c r="D17" s="36">
        <f>[1]РаЗделы!CY16</f>
        <v>38751.006809999999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388.00746999999996</v>
      </c>
      <c r="I17" s="36">
        <f>[1]РаЗделы!DD16</f>
        <v>31212.308260000002</v>
      </c>
      <c r="J17" s="36">
        <f>[1]РаЗделы!DE16</f>
        <v>23631.113159999997</v>
      </c>
      <c r="K17" s="36">
        <f>[1]РаЗделы!DF16</f>
        <v>10120.628000000001</v>
      </c>
      <c r="L17" s="36">
        <f>[1]РаЗделы!DG16</f>
        <v>9793.4745800000001</v>
      </c>
      <c r="M17" s="36">
        <f>[1]РаЗделы!DH16</f>
        <v>0</v>
      </c>
      <c r="N17" s="36">
        <f>[1]РаЗделы!DI16</f>
        <v>0</v>
      </c>
      <c r="O17" s="36">
        <f>[1]РаЗделы!DJ16</f>
        <v>311952.70776000008</v>
      </c>
      <c r="P17" s="36">
        <f>[1]РаЗделы!DK16</f>
        <v>292465.39837000001</v>
      </c>
      <c r="Q17" s="36">
        <f>[1]РаЗделы!DL16</f>
        <v>34880.926169999999</v>
      </c>
      <c r="R17" s="36">
        <f>[1]РаЗделы!DM16</f>
        <v>34378.526720000002</v>
      </c>
      <c r="S17" s="36">
        <f>[1]РаЗделы!DN16</f>
        <v>326.59500000000003</v>
      </c>
      <c r="T17" s="36">
        <f>[1]РаЗделы!DO16</f>
        <v>326.20196000000004</v>
      </c>
      <c r="U17" s="36">
        <f>[1]РаЗделы!DP16</f>
        <v>65717.77304</v>
      </c>
      <c r="V17" s="36">
        <f>[1]РаЗделы!DQ16</f>
        <v>63018.628530000002</v>
      </c>
      <c r="W17" s="36">
        <f>[1]РаЗделы!DR16</f>
        <v>310.13</v>
      </c>
      <c r="X17" s="36">
        <f>[1]РаЗделы!DS16</f>
        <v>299.97000000000003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6040.4009999999998</v>
      </c>
      <c r="AE17" s="36">
        <f t="shared" si="0"/>
        <v>512273.19336000003</v>
      </c>
      <c r="AF17" s="36">
        <f t="shared" si="1"/>
        <v>469092.72859999997</v>
      </c>
    </row>
    <row r="18" spans="1:32">
      <c r="A18" s="26">
        <v>14</v>
      </c>
      <c r="B18" s="29" t="s">
        <v>62</v>
      </c>
      <c r="C18" s="36">
        <f>[1]РаЗделы!CX17</f>
        <v>146779.36567000003</v>
      </c>
      <c r="D18" s="36">
        <f>[1]РаЗделы!CY17</f>
        <v>52081.896700000005</v>
      </c>
      <c r="E18" s="36">
        <f>[1]РаЗделы!CZ17</f>
        <v>0</v>
      </c>
      <c r="F18" s="36">
        <f>[1]РаЗделы!DA17</f>
        <v>0</v>
      </c>
      <c r="G18" s="36">
        <f>[1]РаЗделы!DB17</f>
        <v>144.66</v>
      </c>
      <c r="H18" s="36">
        <f>[1]РаЗделы!DC17</f>
        <v>117.28404</v>
      </c>
      <c r="I18" s="36">
        <f>[1]РаЗделы!DD17</f>
        <v>46881.815919999994</v>
      </c>
      <c r="J18" s="36">
        <f>[1]РаЗделы!DE17</f>
        <v>42069.641269999993</v>
      </c>
      <c r="K18" s="36">
        <f>[1]РаЗделы!DF17</f>
        <v>10594.484060000001</v>
      </c>
      <c r="L18" s="36">
        <f>[1]РаЗделы!DG17</f>
        <v>10390.65285</v>
      </c>
      <c r="M18" s="36">
        <f>[1]РаЗделы!DH17</f>
        <v>0</v>
      </c>
      <c r="N18" s="36">
        <f>[1]РаЗделы!DI17</f>
        <v>0</v>
      </c>
      <c r="O18" s="36">
        <f>[1]РаЗделы!DJ17</f>
        <v>340788.93050000002</v>
      </c>
      <c r="P18" s="36">
        <f>[1]РаЗделы!DK17</f>
        <v>334942.87286</v>
      </c>
      <c r="Q18" s="36">
        <f>[1]РаЗделы!DL17</f>
        <v>31972.428940000002</v>
      </c>
      <c r="R18" s="36">
        <f>[1]РаЗделы!DM17</f>
        <v>31836.83238</v>
      </c>
      <c r="S18" s="36">
        <f>[1]РаЗделы!DN17</f>
        <v>630.14099999999996</v>
      </c>
      <c r="T18" s="36">
        <f>[1]РаЗделы!DO17</f>
        <v>627.4271</v>
      </c>
      <c r="U18" s="36">
        <f>[1]РаЗделы!DP17</f>
        <v>56088.851000000002</v>
      </c>
      <c r="V18" s="36">
        <f>[1]РаЗделы!DQ17</f>
        <v>53092.177909999999</v>
      </c>
      <c r="W18" s="36">
        <f>[1]РаЗделы!DR17</f>
        <v>160</v>
      </c>
      <c r="X18" s="36">
        <f>[1]РаЗделы!DS17</f>
        <v>129.66999999999999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6444.8969999999999</v>
      </c>
      <c r="AE18" s="36">
        <f t="shared" si="0"/>
        <v>640485.57409000001</v>
      </c>
      <c r="AF18" s="36">
        <f t="shared" si="1"/>
        <v>531733.35210999998</v>
      </c>
    </row>
    <row r="19" spans="1:32">
      <c r="A19" s="26">
        <v>15</v>
      </c>
      <c r="B19" s="29" t="s">
        <v>63</v>
      </c>
      <c r="C19" s="36">
        <f>[1]РаЗделы!CX18</f>
        <v>75512.087620000006</v>
      </c>
      <c r="D19" s="36">
        <f>[1]РаЗделы!CY18</f>
        <v>60546.111039999996</v>
      </c>
      <c r="E19" s="36">
        <f>[1]РаЗделы!CZ18</f>
        <v>0</v>
      </c>
      <c r="F19" s="36">
        <f>[1]РаЗделы!DA18</f>
        <v>0</v>
      </c>
      <c r="G19" s="36">
        <f>[1]РаЗделы!DB18</f>
        <v>5926.9210000000003</v>
      </c>
      <c r="H19" s="36">
        <f>[1]РаЗделы!DC18</f>
        <v>5886.3953000000001</v>
      </c>
      <c r="I19" s="36">
        <f>[1]РаЗделы!DD18</f>
        <v>44138.35714</v>
      </c>
      <c r="J19" s="36">
        <f>[1]РаЗделы!DE18</f>
        <v>43259.803660000005</v>
      </c>
      <c r="K19" s="36">
        <f>[1]РаЗделы!DF18</f>
        <v>8827.1144899999999</v>
      </c>
      <c r="L19" s="36">
        <f>[1]РаЗделы!DG18</f>
        <v>8107.9481799999994</v>
      </c>
      <c r="M19" s="36">
        <f>[1]РаЗделы!DH18</f>
        <v>0</v>
      </c>
      <c r="N19" s="36">
        <f>[1]РаЗделы!DI18</f>
        <v>0</v>
      </c>
      <c r="O19" s="36">
        <f>[1]РаЗделы!DJ18</f>
        <v>453968.04476999998</v>
      </c>
      <c r="P19" s="36">
        <f>[1]РаЗделы!DK18</f>
        <v>446127.33821999998</v>
      </c>
      <c r="Q19" s="36">
        <f>[1]РаЗделы!DL18</f>
        <v>42181.555240000002</v>
      </c>
      <c r="R19" s="36">
        <f>[1]РаЗделы!DM18</f>
        <v>41471.575250000002</v>
      </c>
      <c r="S19" s="36">
        <f>[1]РаЗделы!DN18</f>
        <v>544.226</v>
      </c>
      <c r="T19" s="36">
        <f>[1]РаЗделы!DO18</f>
        <v>544.226</v>
      </c>
      <c r="U19" s="36">
        <f>[1]РаЗделы!DP18</f>
        <v>87623.081150000013</v>
      </c>
      <c r="V19" s="36">
        <f>[1]РаЗделы!DQ18</f>
        <v>84676.171650000004</v>
      </c>
      <c r="W19" s="36">
        <f>[1]РаЗделы!DR18</f>
        <v>102</v>
      </c>
      <c r="X19" s="36">
        <f>[1]РаЗделы!DS18</f>
        <v>102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9739.4619999999995</v>
      </c>
      <c r="AD19" s="36">
        <f>[1]РаЗделы!DY18</f>
        <v>9739.4619999999995</v>
      </c>
      <c r="AE19" s="36">
        <f t="shared" si="0"/>
        <v>728567.84941000002</v>
      </c>
      <c r="AF19" s="36">
        <f t="shared" si="1"/>
        <v>700461.03129999992</v>
      </c>
    </row>
    <row r="20" spans="1:32">
      <c r="A20" s="26">
        <v>16</v>
      </c>
      <c r="B20" s="29" t="s">
        <v>64</v>
      </c>
      <c r="C20" s="36">
        <f>[1]РаЗделы!CX19</f>
        <v>156355.48973000003</v>
      </c>
      <c r="D20" s="36">
        <f>[1]РаЗделы!CY19</f>
        <v>58970.498970000001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17499.965829999997</v>
      </c>
      <c r="J20" s="36">
        <f>[1]РаЗделы!DE19</f>
        <v>16080.421050000001</v>
      </c>
      <c r="K20" s="36">
        <f>[1]РаЗделы!DF19</f>
        <v>10059.108</v>
      </c>
      <c r="L20" s="36">
        <f>[1]РаЗделы!DG19</f>
        <v>3619.1080000000002</v>
      </c>
      <c r="M20" s="36">
        <f>[1]РаЗделы!DH19</f>
        <v>0</v>
      </c>
      <c r="N20" s="36">
        <f>[1]РаЗделы!DI19</f>
        <v>0</v>
      </c>
      <c r="O20" s="36">
        <f>[1]РаЗделы!DJ19</f>
        <v>954499.24497</v>
      </c>
      <c r="P20" s="36">
        <f>[1]РаЗделы!DK19</f>
        <v>824015.26342999993</v>
      </c>
      <c r="Q20" s="36">
        <f>[1]РаЗделы!DL19</f>
        <v>53548.255440000001</v>
      </c>
      <c r="R20" s="36">
        <f>[1]РаЗделы!DM19</f>
        <v>53487.969870000001</v>
      </c>
      <c r="S20" s="36">
        <f>[1]РаЗделы!DN19</f>
        <v>770.68700000000001</v>
      </c>
      <c r="T20" s="36">
        <f>[1]РаЗделы!DO19</f>
        <v>768.40256000000011</v>
      </c>
      <c r="U20" s="36">
        <f>[1]РаЗделы!DP19</f>
        <v>148272.77776999999</v>
      </c>
      <c r="V20" s="36">
        <f>[1]РаЗделы!DQ19</f>
        <v>143940.86704000001</v>
      </c>
      <c r="W20" s="36">
        <f>[1]РаЗделы!DR19</f>
        <v>334.08800000000002</v>
      </c>
      <c r="X20" s="36">
        <f>[1]РаЗделы!DS19</f>
        <v>334.08800000000002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15969.041999999999</v>
      </c>
      <c r="AE20" s="36">
        <f t="shared" si="0"/>
        <v>1357358.6587399999</v>
      </c>
      <c r="AF20" s="36">
        <f t="shared" si="1"/>
        <v>1117235.4259199998</v>
      </c>
    </row>
    <row r="21" spans="1:32">
      <c r="A21" s="26">
        <v>17</v>
      </c>
      <c r="B21" s="29" t="s">
        <v>65</v>
      </c>
      <c r="C21" s="36">
        <f>[1]РаЗделы!CX20</f>
        <v>188286.51582999999</v>
      </c>
      <c r="D21" s="36">
        <f>[1]РаЗделы!CY20</f>
        <v>57153.224700000006</v>
      </c>
      <c r="E21" s="36">
        <f>[1]РаЗделы!CZ20</f>
        <v>0</v>
      </c>
      <c r="F21" s="36">
        <f>[1]РаЗделы!DA20</f>
        <v>0</v>
      </c>
      <c r="G21" s="36">
        <f>[1]РаЗделы!DB20</f>
        <v>2136.9389100000003</v>
      </c>
      <c r="H21" s="36">
        <f>[1]РаЗделы!DC20</f>
        <v>1563.41095</v>
      </c>
      <c r="I21" s="36">
        <f>[1]РаЗделы!DD20</f>
        <v>89764.519809999998</v>
      </c>
      <c r="J21" s="36">
        <f>[1]РаЗделы!DE20</f>
        <v>53270.180240000002</v>
      </c>
      <c r="K21" s="36">
        <f>[1]РаЗделы!DF20</f>
        <v>9836.7461199999998</v>
      </c>
      <c r="L21" s="36">
        <f>[1]РаЗделы!DG20</f>
        <v>8017.1771600000002</v>
      </c>
      <c r="M21" s="36">
        <f>[1]РаЗделы!DH20</f>
        <v>0</v>
      </c>
      <c r="N21" s="36">
        <f>[1]РаЗделы!DI20</f>
        <v>0</v>
      </c>
      <c r="O21" s="36">
        <f>[1]РаЗделы!DJ20</f>
        <v>780203.87118000002</v>
      </c>
      <c r="P21" s="36">
        <f>[1]РаЗделы!DK20</f>
        <v>602624.51678999991</v>
      </c>
      <c r="Q21" s="36">
        <f>[1]РаЗделы!DL20</f>
        <v>16895.448</v>
      </c>
      <c r="R21" s="36">
        <f>[1]РаЗделы!DM20</f>
        <v>16482.353880000002</v>
      </c>
      <c r="S21" s="36">
        <f>[1]РаЗделы!DN20</f>
        <v>303.36200000000002</v>
      </c>
      <c r="T21" s="36">
        <f>[1]РаЗделы!DO20</f>
        <v>298.89999999999998</v>
      </c>
      <c r="U21" s="36">
        <f>[1]РаЗделы!DP20</f>
        <v>118678.38853</v>
      </c>
      <c r="V21" s="36">
        <f>[1]РаЗделы!DQ20</f>
        <v>114506.45094</v>
      </c>
      <c r="W21" s="36">
        <f>[1]РаЗделы!DR20</f>
        <v>150</v>
      </c>
      <c r="X21" s="36">
        <f>[1]РаЗделы!DS20</f>
        <v>147.30000000000001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27517.891</v>
      </c>
      <c r="AE21" s="36">
        <f t="shared" si="0"/>
        <v>1233773.6813800002</v>
      </c>
      <c r="AF21" s="36">
        <f t="shared" si="1"/>
        <v>881581.40565999993</v>
      </c>
    </row>
    <row r="22" spans="1:32">
      <c r="A22" s="26">
        <v>18</v>
      </c>
      <c r="B22" s="29" t="s">
        <v>66</v>
      </c>
      <c r="C22" s="36">
        <f>[1]РаЗделы!CX21</f>
        <v>48110.968820000009</v>
      </c>
      <c r="D22" s="36">
        <f>[1]РаЗделы!CY21</f>
        <v>38522.201700000005</v>
      </c>
      <c r="E22" s="36">
        <f>[1]РаЗделы!CZ21</f>
        <v>0</v>
      </c>
      <c r="F22" s="36">
        <f>[1]РаЗделы!DA21</f>
        <v>0</v>
      </c>
      <c r="G22" s="36">
        <f>[1]РаЗделы!DB21</f>
        <v>2852.9879999999998</v>
      </c>
      <c r="H22" s="36">
        <f>[1]РаЗделы!DC21</f>
        <v>2848.7589900000003</v>
      </c>
      <c r="I22" s="36">
        <f>[1]РаЗделы!DD21</f>
        <v>11131.462770000002</v>
      </c>
      <c r="J22" s="36">
        <f>[1]РаЗделы!DE21</f>
        <v>10595.924800000001</v>
      </c>
      <c r="K22" s="36">
        <f>[1]РаЗделы!DF21</f>
        <v>7726.2178800000002</v>
      </c>
      <c r="L22" s="36">
        <f>[1]РаЗделы!DG21</f>
        <v>7719.8934200000003</v>
      </c>
      <c r="M22" s="36">
        <f>[1]РаЗделы!DH21</f>
        <v>0</v>
      </c>
      <c r="N22" s="36">
        <f>[1]РаЗделы!DI21</f>
        <v>0</v>
      </c>
      <c r="O22" s="36">
        <f>[1]РаЗделы!DJ21</f>
        <v>311703.83886000002</v>
      </c>
      <c r="P22" s="36">
        <f>[1]РаЗделы!DK21</f>
        <v>308837.06296000001</v>
      </c>
      <c r="Q22" s="36">
        <f>[1]РаЗделы!DL21</f>
        <v>32752.484</v>
      </c>
      <c r="R22" s="36">
        <f>[1]РаЗделы!DM21</f>
        <v>32739.60225</v>
      </c>
      <c r="S22" s="36">
        <f>[1]РаЗделы!DN21</f>
        <v>91.602999999999994</v>
      </c>
      <c r="T22" s="36">
        <f>[1]РаЗделы!DO21</f>
        <v>85.397929999999988</v>
      </c>
      <c r="U22" s="36">
        <f>[1]РаЗделы!DP21</f>
        <v>74144.716</v>
      </c>
      <c r="V22" s="36">
        <f>[1]РаЗделы!DQ21</f>
        <v>70299.596700000009</v>
      </c>
      <c r="W22" s="36">
        <f>[1]РаЗделы!DR21</f>
        <v>107.5</v>
      </c>
      <c r="X22" s="36">
        <f>[1]РаЗделы!DS21</f>
        <v>107.5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6151.3490000000002</v>
      </c>
      <c r="AD22" s="36">
        <f>[1]РаЗделы!DY21</f>
        <v>6151.3490000000002</v>
      </c>
      <c r="AE22" s="36">
        <f t="shared" si="0"/>
        <v>494773.12833000004</v>
      </c>
      <c r="AF22" s="36">
        <f t="shared" si="1"/>
        <v>477907.28774999996</v>
      </c>
    </row>
    <row r="23" spans="1:32">
      <c r="A23" s="26">
        <v>19</v>
      </c>
      <c r="B23" s="29" t="s">
        <v>67</v>
      </c>
      <c r="C23" s="36">
        <f>[1]РаЗделы!CX22</f>
        <v>73723.076159999997</v>
      </c>
      <c r="D23" s="36">
        <f>[1]РаЗделы!CY22</f>
        <v>72478.530230000004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62162.512109999996</v>
      </c>
      <c r="J23" s="36">
        <f>[1]РаЗделы!DE22</f>
        <v>56314.951959999999</v>
      </c>
      <c r="K23" s="36">
        <f>[1]РаЗделы!DF22</f>
        <v>9515.1530399999992</v>
      </c>
      <c r="L23" s="36">
        <f>[1]РаЗделы!DG22</f>
        <v>9454.1588800000009</v>
      </c>
      <c r="M23" s="36">
        <f>[1]РаЗделы!DH22</f>
        <v>0</v>
      </c>
      <c r="N23" s="36">
        <f>[1]РаЗделы!DI22</f>
        <v>0</v>
      </c>
      <c r="O23" s="36">
        <f>[1]РаЗделы!DJ22</f>
        <v>585899.7732099999</v>
      </c>
      <c r="P23" s="36">
        <f>[1]РаЗделы!DK22</f>
        <v>483526.32052999997</v>
      </c>
      <c r="Q23" s="36">
        <f>[1]РаЗделы!DL22</f>
        <v>29327.959409999999</v>
      </c>
      <c r="R23" s="36">
        <f>[1]РаЗделы!DM22</f>
        <v>28831.38579</v>
      </c>
      <c r="S23" s="36">
        <f>[1]РаЗделы!DN22</f>
        <v>295.01299999999998</v>
      </c>
      <c r="T23" s="36">
        <f>[1]РаЗделы!DO22</f>
        <v>295.01299999999998</v>
      </c>
      <c r="U23" s="36">
        <f>[1]РаЗделы!DP22</f>
        <v>78670.062000000005</v>
      </c>
      <c r="V23" s="36">
        <f>[1]РаЗделы!DQ22</f>
        <v>76195.139930000005</v>
      </c>
      <c r="W23" s="36">
        <f>[1]РаЗделы!DR22</f>
        <v>28826.817999999999</v>
      </c>
      <c r="X23" s="36">
        <f>[1]РаЗделы!DS22</f>
        <v>25794.900329999997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13978.817999999999</v>
      </c>
      <c r="AD23" s="36">
        <f>[1]РаЗделы!DY22</f>
        <v>13019.11434</v>
      </c>
      <c r="AE23" s="36">
        <f t="shared" si="0"/>
        <v>882399.18492999999</v>
      </c>
      <c r="AF23" s="36">
        <f t="shared" si="1"/>
        <v>765909.51499000005</v>
      </c>
    </row>
    <row r="24" spans="1:32">
      <c r="A24" s="26">
        <v>20</v>
      </c>
      <c r="B24" s="29" t="s">
        <v>68</v>
      </c>
      <c r="C24" s="36">
        <f>[1]РаЗделы!CX23</f>
        <v>114090.50096</v>
      </c>
      <c r="D24" s="36">
        <f>[1]РаЗделы!CY23</f>
        <v>60178.510879999994</v>
      </c>
      <c r="E24" s="36">
        <f>[1]РаЗделы!CZ23</f>
        <v>0</v>
      </c>
      <c r="F24" s="36">
        <f>[1]РаЗделы!DA23</f>
        <v>0</v>
      </c>
      <c r="G24" s="36">
        <f>[1]РаЗделы!DB23</f>
        <v>3950.93</v>
      </c>
      <c r="H24" s="36">
        <f>[1]РаЗделы!DC23</f>
        <v>3943.3322400000002</v>
      </c>
      <c r="I24" s="36">
        <f>[1]РаЗделы!DD23</f>
        <v>43946.167000000001</v>
      </c>
      <c r="J24" s="36">
        <f>[1]РаЗделы!DE23</f>
        <v>39446.05444</v>
      </c>
      <c r="K24" s="36">
        <f>[1]РаЗделы!DF23</f>
        <v>103295.65920000001</v>
      </c>
      <c r="L24" s="36">
        <f>[1]РаЗделы!DG23</f>
        <v>102478.97772</v>
      </c>
      <c r="M24" s="36">
        <f>[1]РаЗделы!DH23</f>
        <v>0</v>
      </c>
      <c r="N24" s="36">
        <f>[1]РаЗделы!DI23</f>
        <v>0</v>
      </c>
      <c r="O24" s="36">
        <f>[1]РаЗделы!DJ23</f>
        <v>644083.07727999997</v>
      </c>
      <c r="P24" s="36">
        <f>[1]РаЗделы!DK23</f>
        <v>637341.77225000004</v>
      </c>
      <c r="Q24" s="36">
        <f>[1]РаЗделы!DL23</f>
        <v>47093.61075</v>
      </c>
      <c r="R24" s="36">
        <f>[1]РаЗделы!DM23</f>
        <v>46865.702619999996</v>
      </c>
      <c r="S24" s="36">
        <f>[1]РаЗделы!DN23</f>
        <v>429.87200000000001</v>
      </c>
      <c r="T24" s="36">
        <f>[1]РаЗделы!DO23</f>
        <v>424.23275000000001</v>
      </c>
      <c r="U24" s="36">
        <f>[1]РаЗделы!DP23</f>
        <v>119938.65293000001</v>
      </c>
      <c r="V24" s="36">
        <f>[1]РаЗделы!DQ23</f>
        <v>116359.73061999999</v>
      </c>
      <c r="W24" s="36">
        <f>[1]РаЗделы!DR23</f>
        <v>334.05149999999998</v>
      </c>
      <c r="X24" s="36">
        <f>[1]РаЗделы!DS23</f>
        <v>334.05149999999998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23868.982800000002</v>
      </c>
      <c r="AD24" s="36">
        <f>[1]РаЗделы!DY23</f>
        <v>23868.982800000002</v>
      </c>
      <c r="AE24" s="36">
        <f t="shared" si="0"/>
        <v>1101031.5044200001</v>
      </c>
      <c r="AF24" s="36">
        <f t="shared" si="1"/>
        <v>1031241.3478199998</v>
      </c>
    </row>
    <row r="25" spans="1:32">
      <c r="A25" s="26">
        <v>21</v>
      </c>
      <c r="B25" s="29" t="s">
        <v>69</v>
      </c>
      <c r="C25" s="36">
        <f>[1]РаЗделы!CX24</f>
        <v>78937.484320000003</v>
      </c>
      <c r="D25" s="36">
        <f>[1]РаЗделы!CY24</f>
        <v>49067.041140000001</v>
      </c>
      <c r="E25" s="36">
        <f>[1]РаЗделы!CZ24</f>
        <v>0</v>
      </c>
      <c r="F25" s="36">
        <f>[1]РаЗделы!DA24</f>
        <v>0</v>
      </c>
      <c r="G25" s="36">
        <f>[1]РаЗделы!DB24</f>
        <v>2783.42974</v>
      </c>
      <c r="H25" s="36">
        <f>[1]РаЗделы!DC24</f>
        <v>2783.42974</v>
      </c>
      <c r="I25" s="36">
        <f>[1]РаЗделы!DD24</f>
        <v>92277.470450000008</v>
      </c>
      <c r="J25" s="36">
        <f>[1]РаЗделы!DE24</f>
        <v>61234.820029999995</v>
      </c>
      <c r="K25" s="36">
        <f>[1]РаЗделы!DF24</f>
        <v>24291.388729999999</v>
      </c>
      <c r="L25" s="36">
        <f>[1]РаЗделы!DG24</f>
        <v>11002.58309</v>
      </c>
      <c r="M25" s="36">
        <f>[1]РаЗделы!DH24</f>
        <v>199.92</v>
      </c>
      <c r="N25" s="36">
        <f>[1]РаЗделы!DI24</f>
        <v>199.92</v>
      </c>
      <c r="O25" s="36">
        <f>[1]РаЗделы!DJ24</f>
        <v>325872.66748</v>
      </c>
      <c r="P25" s="36">
        <f>[1]РаЗделы!DK24</f>
        <v>324501.40733000002</v>
      </c>
      <c r="Q25" s="36">
        <f>[1]РаЗделы!DL24</f>
        <v>52760.000319999999</v>
      </c>
      <c r="R25" s="36">
        <f>[1]РаЗделы!DM24</f>
        <v>52357.818899999998</v>
      </c>
      <c r="S25" s="36">
        <f>[1]РаЗделы!DN24</f>
        <v>154.76599999999999</v>
      </c>
      <c r="T25" s="36">
        <f>[1]РаЗделы!DO24</f>
        <v>151.88132000000002</v>
      </c>
      <c r="U25" s="36">
        <f>[1]РаЗделы!DP24</f>
        <v>82254.942429999996</v>
      </c>
      <c r="V25" s="36">
        <f>[1]РаЗделы!DQ24</f>
        <v>79054.031129999988</v>
      </c>
      <c r="W25" s="36">
        <f>[1]РаЗделы!DR24</f>
        <v>536.44649000000004</v>
      </c>
      <c r="X25" s="36">
        <f>[1]РаЗделы!DS24</f>
        <v>536.44649000000004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9078.8119999999999</v>
      </c>
      <c r="AE25" s="36">
        <f t="shared" si="0"/>
        <v>669147.32796000002</v>
      </c>
      <c r="AF25" s="36">
        <f t="shared" si="1"/>
        <v>589968.19117000001</v>
      </c>
    </row>
    <row r="26" spans="1:32">
      <c r="A26" s="26">
        <v>22</v>
      </c>
      <c r="B26" s="29" t="s">
        <v>70</v>
      </c>
      <c r="C26" s="36">
        <f>[1]РаЗделы!CX25</f>
        <v>125407.01376</v>
      </c>
      <c r="D26" s="36">
        <f>[1]РаЗделы!CY25</f>
        <v>68496.777930000011</v>
      </c>
      <c r="E26" s="36">
        <f>[1]РаЗделы!CZ25</f>
        <v>0</v>
      </c>
      <c r="F26" s="36">
        <f>[1]РаЗделы!DA25</f>
        <v>0</v>
      </c>
      <c r="G26" s="36">
        <f>[1]РаЗделы!DB25</f>
        <v>2687.15</v>
      </c>
      <c r="H26" s="36">
        <f>[1]РаЗделы!DC25</f>
        <v>288.55200000000002</v>
      </c>
      <c r="I26" s="36">
        <f>[1]РаЗделы!DD25</f>
        <v>31809.91822</v>
      </c>
      <c r="J26" s="36">
        <f>[1]РаЗделы!DE25</f>
        <v>14766.768249999999</v>
      </c>
      <c r="K26" s="36">
        <f>[1]РаЗделы!DF25</f>
        <v>9175.6747699999996</v>
      </c>
      <c r="L26" s="36">
        <f>[1]РаЗделы!DG25</f>
        <v>7348.4823999999999</v>
      </c>
      <c r="M26" s="36">
        <f>[1]РаЗделы!DH25</f>
        <v>0</v>
      </c>
      <c r="N26" s="36">
        <f>[1]РаЗделы!DI25</f>
        <v>0</v>
      </c>
      <c r="O26" s="36">
        <f>[1]РаЗделы!DJ25</f>
        <v>399475.91993000003</v>
      </c>
      <c r="P26" s="36">
        <f>[1]РаЗделы!DK25</f>
        <v>368748.93753000005</v>
      </c>
      <c r="Q26" s="36">
        <f>[1]РаЗделы!DL25</f>
        <v>24485.912</v>
      </c>
      <c r="R26" s="36">
        <f>[1]РаЗделы!DM25</f>
        <v>24285.08466</v>
      </c>
      <c r="S26" s="36">
        <f>[1]РаЗделы!DN25</f>
        <v>773.53099999999995</v>
      </c>
      <c r="T26" s="36">
        <f>[1]РаЗделы!DO25</f>
        <v>768.53099999999995</v>
      </c>
      <c r="U26" s="36">
        <f>[1]РаЗделы!DP25</f>
        <v>74787.769</v>
      </c>
      <c r="V26" s="36">
        <f>[1]РаЗделы!DQ25</f>
        <v>72443.926950000008</v>
      </c>
      <c r="W26" s="36">
        <f>[1]РаЗделы!DR25</f>
        <v>9855.6270000000004</v>
      </c>
      <c r="X26" s="36">
        <f>[1]РаЗделы!DS25</f>
        <v>9271.272570000001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6959.7610000000004</v>
      </c>
      <c r="AE26" s="36">
        <f t="shared" si="0"/>
        <v>685418.27668000001</v>
      </c>
      <c r="AF26" s="36">
        <f t="shared" si="1"/>
        <v>573378.09429000015</v>
      </c>
    </row>
    <row r="27" spans="1:32">
      <c r="A27" s="26">
        <v>23</v>
      </c>
      <c r="B27" s="29" t="s">
        <v>71</v>
      </c>
      <c r="C27" s="36">
        <f>[1]РаЗделы!CX26</f>
        <v>78703.437860000005</v>
      </c>
      <c r="D27" s="36">
        <f>[1]РаЗделы!CY26</f>
        <v>61684.531849999999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244.8</v>
      </c>
      <c r="I27" s="36">
        <f>[1]РаЗделы!DD26</f>
        <v>24035.568360000001</v>
      </c>
      <c r="J27" s="36">
        <f>[1]РаЗделы!DE26</f>
        <v>24034.609329999999</v>
      </c>
      <c r="K27" s="36">
        <f>[1]РаЗделы!DF26</f>
        <v>11570.0875</v>
      </c>
      <c r="L27" s="36">
        <f>[1]РаЗделы!DG26</f>
        <v>10449.898349999999</v>
      </c>
      <c r="M27" s="36">
        <f>[1]РаЗделы!DH26</f>
        <v>0</v>
      </c>
      <c r="N27" s="36">
        <f>[1]РаЗделы!DI26</f>
        <v>0</v>
      </c>
      <c r="O27" s="36">
        <f>[1]РаЗделы!DJ26</f>
        <v>573590.32279000001</v>
      </c>
      <c r="P27" s="36">
        <f>[1]РаЗделы!DK26</f>
        <v>554440.81608999986</v>
      </c>
      <c r="Q27" s="36">
        <f>[1]РаЗделы!DL26</f>
        <v>37535.866999999998</v>
      </c>
      <c r="R27" s="36">
        <f>[1]РаЗделы!DM26</f>
        <v>36341.485350000003</v>
      </c>
      <c r="S27" s="36">
        <f>[1]РаЗделы!DN26</f>
        <v>567.27599999999995</v>
      </c>
      <c r="T27" s="36">
        <f>[1]РаЗделы!DO26</f>
        <v>561.4</v>
      </c>
      <c r="U27" s="36">
        <f>[1]РаЗделы!DP26</f>
        <v>143231.068</v>
      </c>
      <c r="V27" s="36">
        <f>[1]РаЗделы!DQ26</f>
        <v>140427.63368999999</v>
      </c>
      <c r="W27" s="36">
        <f>[1]РаЗделы!DR26</f>
        <v>8915.6139999999996</v>
      </c>
      <c r="X27" s="36">
        <f>[1]РаЗделы!DS26</f>
        <v>8810.1805299999996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12250.683999999999</v>
      </c>
      <c r="AE27" s="36">
        <f t="shared" si="0"/>
        <v>890644.7255099999</v>
      </c>
      <c r="AF27" s="36">
        <f t="shared" si="1"/>
        <v>849246.03918999981</v>
      </c>
    </row>
    <row r="28" spans="1:32">
      <c r="A28" s="26">
        <v>24</v>
      </c>
      <c r="B28" s="29" t="s">
        <v>72</v>
      </c>
      <c r="C28" s="36">
        <f>[1]РаЗделы!CX27</f>
        <v>139537.7678</v>
      </c>
      <c r="D28" s="36">
        <f>[1]РаЗделы!CY27</f>
        <v>42641.69746000001</v>
      </c>
      <c r="E28" s="36">
        <f>[1]РаЗделы!CZ27</f>
        <v>0</v>
      </c>
      <c r="F28" s="36">
        <f>[1]РаЗделы!DA27</f>
        <v>0</v>
      </c>
      <c r="G28" s="36">
        <f>[1]РаЗделы!DB27</f>
        <v>401.6</v>
      </c>
      <c r="H28" s="36">
        <f>[1]РаЗделы!DC27</f>
        <v>50.88</v>
      </c>
      <c r="I28" s="36">
        <f>[1]РаЗделы!DD27</f>
        <v>33274.973339999997</v>
      </c>
      <c r="J28" s="36">
        <f>[1]РаЗделы!DE27</f>
        <v>26340.467669999998</v>
      </c>
      <c r="K28" s="36">
        <f>[1]РаЗделы!DF27</f>
        <v>4764.6610000000001</v>
      </c>
      <c r="L28" s="36">
        <f>[1]РаЗделы!DG27</f>
        <v>4333.3263299999999</v>
      </c>
      <c r="M28" s="36">
        <f>[1]РаЗделы!DH27</f>
        <v>0</v>
      </c>
      <c r="N28" s="36">
        <f>[1]РаЗделы!DI27</f>
        <v>0</v>
      </c>
      <c r="O28" s="36">
        <f>[1]РаЗделы!DJ27</f>
        <v>285815.84925999999</v>
      </c>
      <c r="P28" s="36">
        <f>[1]РаЗделы!DK27</f>
        <v>282978.05001000006</v>
      </c>
      <c r="Q28" s="36">
        <f>[1]РаЗделы!DL27</f>
        <v>49486.786</v>
      </c>
      <c r="R28" s="36">
        <f>[1]РаЗделы!DM27</f>
        <v>49298.520119999994</v>
      </c>
      <c r="S28" s="36">
        <f>[1]РаЗделы!DN27</f>
        <v>787.75</v>
      </c>
      <c r="T28" s="36">
        <f>[1]РаЗделы!DO27</f>
        <v>783.87259999999992</v>
      </c>
      <c r="U28" s="36">
        <f>[1]РаЗделы!DP27</f>
        <v>53468.877</v>
      </c>
      <c r="V28" s="36">
        <f>[1]РаЗделы!DQ27</f>
        <v>51911.429640000002</v>
      </c>
      <c r="W28" s="36">
        <f>[1]РаЗделы!DR27</f>
        <v>246.5</v>
      </c>
      <c r="X28" s="36">
        <f>[1]РаЗделы!DS27</f>
        <v>246.482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4639.91</v>
      </c>
      <c r="AD28" s="36">
        <f>[1]РаЗделы!DY27</f>
        <v>4639.91</v>
      </c>
      <c r="AE28" s="36">
        <f t="shared" si="0"/>
        <v>572424.67440000002</v>
      </c>
      <c r="AF28" s="36">
        <f t="shared" si="1"/>
        <v>463224.63583000004</v>
      </c>
    </row>
    <row r="29" spans="1:32">
      <c r="A29" s="26">
        <v>25</v>
      </c>
      <c r="B29" s="29" t="s">
        <v>73</v>
      </c>
      <c r="C29" s="36">
        <f>[1]РаЗделы!CX28</f>
        <v>97066.483219999995</v>
      </c>
      <c r="D29" s="36">
        <f>[1]РаЗделы!CY28</f>
        <v>44852.151989999991</v>
      </c>
      <c r="E29" s="36">
        <f>[1]РаЗделы!CZ28</f>
        <v>0</v>
      </c>
      <c r="F29" s="36">
        <f>[1]РаЗделы!DA28</f>
        <v>0</v>
      </c>
      <c r="G29" s="36">
        <f>[1]РаЗделы!DB28</f>
        <v>3705.8</v>
      </c>
      <c r="H29" s="36">
        <f>[1]РаЗделы!DC28</f>
        <v>3632.1727799999999</v>
      </c>
      <c r="I29" s="36">
        <f>[1]РаЗделы!DD28</f>
        <v>65010.8</v>
      </c>
      <c r="J29" s="36">
        <f>[1]РаЗделы!DE28</f>
        <v>58549.10714</v>
      </c>
      <c r="K29" s="36">
        <f>[1]РаЗделы!DF28</f>
        <v>56371.322979999997</v>
      </c>
      <c r="L29" s="36">
        <f>[1]РаЗделы!DG28</f>
        <v>40178.8914</v>
      </c>
      <c r="M29" s="36">
        <f>[1]РаЗделы!DH28</f>
        <v>265</v>
      </c>
      <c r="N29" s="36">
        <f>[1]РаЗделы!DI28</f>
        <v>265</v>
      </c>
      <c r="O29" s="36">
        <f>[1]РаЗделы!DJ28</f>
        <v>447299.87871000002</v>
      </c>
      <c r="P29" s="36">
        <f>[1]РаЗделы!DK28</f>
        <v>434692.20515000005</v>
      </c>
      <c r="Q29" s="36">
        <f>[1]РаЗделы!DL28</f>
        <v>48580.441100000004</v>
      </c>
      <c r="R29" s="36">
        <f>[1]РаЗделы!DM28</f>
        <v>48413.39789</v>
      </c>
      <c r="S29" s="36">
        <f>[1]РаЗделы!DN28</f>
        <v>644.65899999999999</v>
      </c>
      <c r="T29" s="36">
        <f>[1]РаЗделы!DO28</f>
        <v>644.65899999999999</v>
      </c>
      <c r="U29" s="36">
        <f>[1]РаЗделы!DP28</f>
        <v>98093.945999999996</v>
      </c>
      <c r="V29" s="36">
        <f>[1]РаЗделы!DQ28</f>
        <v>94605.300290000014</v>
      </c>
      <c r="W29" s="36">
        <f>[1]РаЗделы!DR28</f>
        <v>179853.31453</v>
      </c>
      <c r="X29" s="36">
        <f>[1]РаЗделы!DS28</f>
        <v>85728.64929999999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23441.686000000002</v>
      </c>
      <c r="AD29" s="36">
        <f>[1]РаЗделы!DY28</f>
        <v>16473.914120000001</v>
      </c>
      <c r="AE29" s="36">
        <f t="shared" si="0"/>
        <v>1020333.33154</v>
      </c>
      <c r="AF29" s="36">
        <f t="shared" si="1"/>
        <v>828035.44906000013</v>
      </c>
    </row>
    <row r="30" spans="1:32">
      <c r="A30" s="26">
        <v>26</v>
      </c>
      <c r="B30" s="29" t="s">
        <v>74</v>
      </c>
      <c r="C30" s="36">
        <f>[1]РаЗделы!CX29</f>
        <v>56505.758540000003</v>
      </c>
      <c r="D30" s="36">
        <f>[1]РаЗделы!CY29</f>
        <v>48696.036870000004</v>
      </c>
      <c r="E30" s="36">
        <f>[1]РаЗделы!CZ29</f>
        <v>0</v>
      </c>
      <c r="F30" s="36">
        <f>[1]РаЗделы!DA29</f>
        <v>0</v>
      </c>
      <c r="G30" s="36">
        <f>[1]РаЗделы!DB29</f>
        <v>1096.5</v>
      </c>
      <c r="H30" s="36">
        <f>[1]РаЗделы!DC29</f>
        <v>1088.7220500000001</v>
      </c>
      <c r="I30" s="36">
        <f>[1]РаЗделы!DD29</f>
        <v>26843.26154</v>
      </c>
      <c r="J30" s="36">
        <f>[1]РаЗделы!DE29</f>
        <v>25775.445159999999</v>
      </c>
      <c r="K30" s="36">
        <f>[1]РаЗделы!DF29</f>
        <v>15672.89</v>
      </c>
      <c r="L30" s="36">
        <f>[1]РаЗделы!DG29</f>
        <v>11313.633809999999</v>
      </c>
      <c r="M30" s="36">
        <f>[1]РаЗделы!DH29</f>
        <v>0</v>
      </c>
      <c r="N30" s="36">
        <f>[1]РаЗделы!DI29</f>
        <v>0</v>
      </c>
      <c r="O30" s="36">
        <f>[1]РаЗделы!DJ29</f>
        <v>253301.06675</v>
      </c>
      <c r="P30" s="36">
        <f>[1]РаЗделы!DK29</f>
        <v>246570.70222000004</v>
      </c>
      <c r="Q30" s="36">
        <f>[1]РаЗделы!DL29</f>
        <v>48115.006999999998</v>
      </c>
      <c r="R30" s="36">
        <f>[1]РаЗделы!DM29</f>
        <v>47933.033849999993</v>
      </c>
      <c r="S30" s="36">
        <f>[1]РаЗделы!DN29</f>
        <v>286.48200000000003</v>
      </c>
      <c r="T30" s="36">
        <f>[1]РаЗделы!DO29</f>
        <v>282.13128</v>
      </c>
      <c r="U30" s="36">
        <f>[1]РаЗделы!DP29</f>
        <v>53716.538999999997</v>
      </c>
      <c r="V30" s="36">
        <f>[1]РаЗделы!DQ29</f>
        <v>50975.569240000004</v>
      </c>
      <c r="W30" s="36">
        <f>[1]РаЗделы!DR29</f>
        <v>190</v>
      </c>
      <c r="X30" s="36">
        <f>[1]РаЗделы!DS29</f>
        <v>190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24993.441999999999</v>
      </c>
      <c r="AD30" s="36">
        <f>[1]РаЗделы!DY29</f>
        <v>24583.80544</v>
      </c>
      <c r="AE30" s="36">
        <f t="shared" si="0"/>
        <v>480720.94682999997</v>
      </c>
      <c r="AF30" s="36">
        <f t="shared" si="1"/>
        <v>457409.07992000005</v>
      </c>
    </row>
    <row r="31" spans="1:32">
      <c r="A31" s="26">
        <v>27</v>
      </c>
      <c r="B31" s="29" t="s">
        <v>75</v>
      </c>
      <c r="C31" s="36">
        <f>[1]РаЗделы!CX30</f>
        <v>97693.237460000004</v>
      </c>
      <c r="D31" s="36">
        <f>[1]РаЗделы!CY30</f>
        <v>53643.475469999998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30.682040000000001</v>
      </c>
      <c r="I31" s="36">
        <f>[1]РаЗделы!DD30</f>
        <v>10797.745199999999</v>
      </c>
      <c r="J31" s="36">
        <f>[1]РаЗделы!DE30</f>
        <v>6277.2318900000009</v>
      </c>
      <c r="K31" s="36">
        <f>[1]РаЗделы!DF30</f>
        <v>5519.6856699999998</v>
      </c>
      <c r="L31" s="36">
        <f>[1]РаЗделы!DG30</f>
        <v>4941.9001500000004</v>
      </c>
      <c r="M31" s="36">
        <f>[1]РаЗделы!DH30</f>
        <v>0</v>
      </c>
      <c r="N31" s="36">
        <f>[1]РаЗделы!DI30</f>
        <v>0</v>
      </c>
      <c r="O31" s="36">
        <f>[1]РаЗделы!DJ30</f>
        <v>232110.99016999998</v>
      </c>
      <c r="P31" s="36">
        <f>[1]РаЗделы!DK30</f>
        <v>227220.62753</v>
      </c>
      <c r="Q31" s="36">
        <f>[1]РаЗделы!DL30</f>
        <v>58629.853999999999</v>
      </c>
      <c r="R31" s="36">
        <f>[1]РаЗделы!DM30</f>
        <v>58178.013930000001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51032.803</v>
      </c>
      <c r="V31" s="36">
        <f>[1]РаЗделы!DQ30</f>
        <v>48201.627380000005</v>
      </c>
      <c r="W31" s="36">
        <f>[1]РаЗделы!DR30</f>
        <v>465</v>
      </c>
      <c r="X31" s="36">
        <f>[1]РаЗделы!DS30</f>
        <v>370.13900000000001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4704.9570000000003</v>
      </c>
      <c r="AE31" s="36">
        <f t="shared" si="0"/>
        <v>461265.87953999999</v>
      </c>
      <c r="AF31" s="36">
        <f t="shared" si="1"/>
        <v>403654.45762000006</v>
      </c>
    </row>
    <row r="32" spans="1:32">
      <c r="A32" s="26">
        <v>28</v>
      </c>
      <c r="B32" s="29" t="s">
        <v>76</v>
      </c>
      <c r="C32" s="36">
        <f>[1]РаЗделы!CX31</f>
        <v>114540.05703</v>
      </c>
      <c r="D32" s="36">
        <f>[1]РаЗделы!CY31</f>
        <v>42805.137730000002</v>
      </c>
      <c r="E32" s="36">
        <f>[1]РаЗделы!CZ31</f>
        <v>0</v>
      </c>
      <c r="F32" s="36">
        <f>[1]РаЗделы!DA31</f>
        <v>0</v>
      </c>
      <c r="G32" s="36">
        <f>[1]РаЗделы!DB31</f>
        <v>4097.6000000000004</v>
      </c>
      <c r="H32" s="36">
        <f>[1]РаЗделы!DC31</f>
        <v>3870.4799900000003</v>
      </c>
      <c r="I32" s="36">
        <f>[1]РаЗделы!DD31</f>
        <v>160041.18328</v>
      </c>
      <c r="J32" s="36">
        <f>[1]РаЗделы!DE31</f>
        <v>130206.28664000001</v>
      </c>
      <c r="K32" s="36">
        <f>[1]РаЗделы!DF31</f>
        <v>62183.83481</v>
      </c>
      <c r="L32" s="36">
        <f>[1]РаЗделы!DG31</f>
        <v>48552.591909999996</v>
      </c>
      <c r="M32" s="36">
        <f>[1]РаЗделы!DH31</f>
        <v>0</v>
      </c>
      <c r="N32" s="36">
        <f>[1]РаЗделы!DI31</f>
        <v>0</v>
      </c>
      <c r="O32" s="36">
        <f>[1]РаЗделы!DJ31</f>
        <v>322210.34508</v>
      </c>
      <c r="P32" s="36">
        <f>[1]РаЗделы!DK31</f>
        <v>312747.29059999995</v>
      </c>
      <c r="Q32" s="36">
        <f>[1]РаЗделы!DL31</f>
        <v>38814.190999999999</v>
      </c>
      <c r="R32" s="36">
        <f>[1]РаЗделы!DM31</f>
        <v>38814.190999999999</v>
      </c>
      <c r="S32" s="36">
        <f>[1]РаЗделы!DN31</f>
        <v>226.46100000000001</v>
      </c>
      <c r="T32" s="36">
        <f>[1]РаЗделы!DO31</f>
        <v>226.46100000000001</v>
      </c>
      <c r="U32" s="36">
        <f>[1]РаЗделы!DP31</f>
        <v>60437.73</v>
      </c>
      <c r="V32" s="36">
        <f>[1]РаЗделы!DQ31</f>
        <v>56928.477439999995</v>
      </c>
      <c r="W32" s="36">
        <f>[1]РаЗделы!DR31</f>
        <v>4012</v>
      </c>
      <c r="X32" s="36">
        <f>[1]РаЗделы!DS31</f>
        <v>2961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6904.6660000000002</v>
      </c>
      <c r="AD32" s="36">
        <f>[1]РаЗделы!DY31</f>
        <v>6904.6660000000002</v>
      </c>
      <c r="AE32" s="36">
        <f>C32+E32+G32+I32+K32+M32+O32+Q32+S32+U32+W32+Y32+AA32+AC32</f>
        <v>773468.06819999998</v>
      </c>
      <c r="AF32" s="36">
        <f t="shared" si="1"/>
        <v>644016.58230999997</v>
      </c>
    </row>
    <row r="33" spans="1:32" s="24" customFormat="1" ht="42.75">
      <c r="A33" s="30"/>
      <c r="B33" s="31" t="s">
        <v>127</v>
      </c>
      <c r="C33" s="32">
        <f>SUM(C5:C32)</f>
        <v>2772088.2417199994</v>
      </c>
      <c r="D33" s="32">
        <f t="shared" ref="D33:AF33" si="2">SUM(D5:D32)</f>
        <v>1472582.2611100001</v>
      </c>
      <c r="E33" s="32">
        <f t="shared" si="2"/>
        <v>0</v>
      </c>
      <c r="F33" s="32">
        <f t="shared" si="2"/>
        <v>0</v>
      </c>
      <c r="G33" s="32">
        <f t="shared" si="2"/>
        <v>62155.113769999996</v>
      </c>
      <c r="H33" s="32">
        <f t="shared" si="2"/>
        <v>47259.39733</v>
      </c>
      <c r="I33" s="32">
        <f t="shared" si="2"/>
        <v>1499547.31327</v>
      </c>
      <c r="J33" s="32">
        <f t="shared" si="2"/>
        <v>1271772.0736999998</v>
      </c>
      <c r="K33" s="32">
        <f t="shared" si="2"/>
        <v>723296.97774000023</v>
      </c>
      <c r="L33" s="32">
        <f t="shared" si="2"/>
        <v>557302.81661999994</v>
      </c>
      <c r="M33" s="32">
        <f t="shared" si="2"/>
        <v>5222.5010000000002</v>
      </c>
      <c r="N33" s="32">
        <f t="shared" si="2"/>
        <v>2305.0482899999997</v>
      </c>
      <c r="O33" s="32">
        <f t="shared" si="2"/>
        <v>12381012.762859998</v>
      </c>
      <c r="P33" s="32">
        <f t="shared" si="2"/>
        <v>11659349.80015</v>
      </c>
      <c r="Q33" s="32">
        <f t="shared" si="2"/>
        <v>1082895.4631800002</v>
      </c>
      <c r="R33" s="32">
        <f t="shared" si="2"/>
        <v>1060750.5635000002</v>
      </c>
      <c r="S33" s="32">
        <f t="shared" si="2"/>
        <v>16453.062000000002</v>
      </c>
      <c r="T33" s="32">
        <f t="shared" si="2"/>
        <v>15585.630069999999</v>
      </c>
      <c r="U33" s="32">
        <f t="shared" si="2"/>
        <v>2424123.13319</v>
      </c>
      <c r="V33" s="32">
        <f t="shared" si="2"/>
        <v>2337328.1341700004</v>
      </c>
      <c r="W33" s="32">
        <f t="shared" si="2"/>
        <v>400601.41573999997</v>
      </c>
      <c r="X33" s="32">
        <f t="shared" si="2"/>
        <v>253767.02637000001</v>
      </c>
      <c r="Y33" s="32">
        <f t="shared" si="2"/>
        <v>2699.7109999999998</v>
      </c>
      <c r="Z33" s="32">
        <f t="shared" si="2"/>
        <v>2600.6089999999999</v>
      </c>
      <c r="AA33" s="32">
        <f t="shared" si="2"/>
        <v>8</v>
      </c>
      <c r="AB33" s="32">
        <f t="shared" si="2"/>
        <v>0</v>
      </c>
      <c r="AC33" s="32">
        <f t="shared" si="2"/>
        <v>333841.40379999991</v>
      </c>
      <c r="AD33" s="32">
        <f t="shared" si="2"/>
        <v>324729.89170000004</v>
      </c>
      <c r="AE33" s="32">
        <f t="shared" si="2"/>
        <v>21703945.099270005</v>
      </c>
      <c r="AF33" s="32">
        <f t="shared" si="2"/>
        <v>19005333.252009995</v>
      </c>
    </row>
    <row r="34" spans="1:32">
      <c r="A34" s="27">
        <v>1</v>
      </c>
      <c r="B34" s="29" t="s">
        <v>46</v>
      </c>
      <c r="C34" s="36">
        <f>[1]РаЗделы!CX32</f>
        <v>482478.01734000002</v>
      </c>
      <c r="D34" s="36">
        <f>[1]РаЗделы!CY32</f>
        <v>429005.68107000005</v>
      </c>
      <c r="E34" s="36">
        <f>[1]РаЗделы!CZ32</f>
        <v>0</v>
      </c>
      <c r="F34" s="36">
        <f>[1]РаЗделы!DA32</f>
        <v>0</v>
      </c>
      <c r="G34" s="36">
        <f>[1]РаЗделы!DB32</f>
        <v>18887.641789999998</v>
      </c>
      <c r="H34" s="36">
        <f>[1]РаЗделы!DC32</f>
        <v>18825.750519999998</v>
      </c>
      <c r="I34" s="36">
        <f>[1]РаЗделы!DD32</f>
        <v>200662.38808</v>
      </c>
      <c r="J34" s="36">
        <f>[1]РаЗделы!DE32</f>
        <v>196441.73960000003</v>
      </c>
      <c r="K34" s="36">
        <f>[1]РаЗделы!DF32</f>
        <v>499624.23526000004</v>
      </c>
      <c r="L34" s="36">
        <f>[1]РаЗделы!DG32</f>
        <v>403042.00182</v>
      </c>
      <c r="M34" s="36">
        <f>[1]РаЗделы!DH32</f>
        <v>0</v>
      </c>
      <c r="N34" s="36">
        <f>[1]РаЗделы!DI32</f>
        <v>0</v>
      </c>
      <c r="O34" s="36">
        <f>[1]РаЗделы!DJ32</f>
        <v>2077963.1812499999</v>
      </c>
      <c r="P34" s="36">
        <f>[1]РаЗделы!DK32</f>
        <v>1989120.94135</v>
      </c>
      <c r="Q34" s="36">
        <f>[1]РаЗделы!DL32</f>
        <v>140421.46742000003</v>
      </c>
      <c r="R34" s="36">
        <f>[1]РаЗделы!DM32</f>
        <v>139345.35357000001</v>
      </c>
      <c r="S34" s="36">
        <f>[1]РаЗделы!DN32</f>
        <v>2291.855</v>
      </c>
      <c r="T34" s="36">
        <f>[1]РаЗделы!DO32</f>
        <v>2291.7800400000001</v>
      </c>
      <c r="U34" s="36">
        <f>[1]РаЗделы!DP32</f>
        <v>492745.14126</v>
      </c>
      <c r="V34" s="36">
        <f>[1]РаЗделы!DQ32</f>
        <v>483505.32472000003</v>
      </c>
      <c r="W34" s="36">
        <f>[1]РаЗделы!DR32</f>
        <v>128954.44518999998</v>
      </c>
      <c r="X34" s="36">
        <f>[1]РаЗделы!DS32</f>
        <v>123951.85596000002</v>
      </c>
      <c r="Y34" s="36">
        <f>[1]РаЗделы!DT32</f>
        <v>6735.165</v>
      </c>
      <c r="Z34" s="36">
        <f>[1]РаЗделы!DU32</f>
        <v>6735.165</v>
      </c>
      <c r="AA34" s="36">
        <f>[1]РаЗделы!DV32</f>
        <v>22513.70981</v>
      </c>
      <c r="AB34" s="36">
        <f>[1]РаЗделы!DW32</f>
        <v>6251.3970300000001</v>
      </c>
      <c r="AC34" s="36">
        <f>[1]РаЗделы!DX32</f>
        <v>0</v>
      </c>
      <c r="AD34" s="36">
        <f>[1]РаЗделы!DY32</f>
        <v>0</v>
      </c>
      <c r="AE34" s="36">
        <f t="shared" si="0"/>
        <v>4073277.2473999998</v>
      </c>
      <c r="AF34" s="36">
        <f t="shared" si="1"/>
        <v>3798516.9906799998</v>
      </c>
    </row>
    <row r="35" spans="1:32">
      <c r="A35" s="27">
        <v>2</v>
      </c>
      <c r="B35" s="29" t="s">
        <v>48</v>
      </c>
      <c r="C35" s="36">
        <f>[1]РаЗделы!CX33</f>
        <v>1058834.5684700001</v>
      </c>
      <c r="D35" s="36">
        <f>[1]РаЗделы!CY33</f>
        <v>805851.79227999994</v>
      </c>
      <c r="E35" s="36">
        <f>[1]РаЗделы!CZ33</f>
        <v>0</v>
      </c>
      <c r="F35" s="36">
        <f>[1]РаЗделы!DA33</f>
        <v>0</v>
      </c>
      <c r="G35" s="36">
        <f>[1]РаЗделы!DB33</f>
        <v>70734.977129999999</v>
      </c>
      <c r="H35" s="36">
        <f>[1]РаЗделы!DC33</f>
        <v>70611.894220000002</v>
      </c>
      <c r="I35" s="36">
        <f>[1]РаЗделы!DD33</f>
        <v>2457524.68885</v>
      </c>
      <c r="J35" s="36">
        <f>[1]РаЗделы!DE33</f>
        <v>2376602.8261199999</v>
      </c>
      <c r="K35" s="36">
        <f>[1]РаЗделы!DF33</f>
        <v>1497896.67763</v>
      </c>
      <c r="L35" s="36">
        <f>[1]РаЗделы!DG33</f>
        <v>1353440.6986700001</v>
      </c>
      <c r="M35" s="36">
        <f>[1]РаЗделы!DH33</f>
        <v>3724.3440000000001</v>
      </c>
      <c r="N35" s="36">
        <f>[1]РаЗделы!DI33</f>
        <v>3717.2820000000002</v>
      </c>
      <c r="O35" s="36">
        <f>[1]РаЗделы!DJ33</f>
        <v>7634481.8689899994</v>
      </c>
      <c r="P35" s="36">
        <f>[1]РаЗделы!DK33</f>
        <v>7547939.0139800003</v>
      </c>
      <c r="Q35" s="36">
        <f>[1]РаЗделы!DL33</f>
        <v>347128.95539999998</v>
      </c>
      <c r="R35" s="36">
        <f>[1]РаЗделы!DM33</f>
        <v>329428.46434000001</v>
      </c>
      <c r="S35" s="36">
        <f>[1]РаЗделы!DN33</f>
        <v>11316.182000000001</v>
      </c>
      <c r="T35" s="36">
        <f>[1]РаЗделы!DO33</f>
        <v>11264.41576</v>
      </c>
      <c r="U35" s="36">
        <f>[1]РаЗделы!DP33</f>
        <v>2432041.3626300003</v>
      </c>
      <c r="V35" s="36">
        <f>[1]РаЗделы!DQ33</f>
        <v>2334353.7774800002</v>
      </c>
      <c r="W35" s="36">
        <f>[1]РаЗделы!DR33</f>
        <v>192922.28004999997</v>
      </c>
      <c r="X35" s="36">
        <f>[1]РаЗделы!DS33</f>
        <v>190288.81991999998</v>
      </c>
      <c r="Y35" s="36">
        <f>[1]РаЗделы!DT33</f>
        <v>12304.521000000001</v>
      </c>
      <c r="Z35" s="36">
        <f>[1]РаЗделы!DU33</f>
        <v>12304.521000000001</v>
      </c>
      <c r="AA35" s="36">
        <f>[1]РаЗделы!DV33</f>
        <v>118756.38893</v>
      </c>
      <c r="AB35" s="36">
        <f>[1]РаЗделы!DW33</f>
        <v>118756.38893</v>
      </c>
      <c r="AC35" s="36">
        <f>[1]РаЗделы!DX33</f>
        <v>0</v>
      </c>
      <c r="AD35" s="36">
        <f>[1]РаЗделы!DY33</f>
        <v>0</v>
      </c>
      <c r="AE35" s="36">
        <f t="shared" si="0"/>
        <v>15837666.815079998</v>
      </c>
      <c r="AF35" s="36">
        <f t="shared" si="1"/>
        <v>15154559.8947</v>
      </c>
    </row>
    <row r="36" spans="1:32">
      <c r="A36" s="27">
        <v>3</v>
      </c>
      <c r="B36" s="29" t="s">
        <v>49</v>
      </c>
      <c r="C36" s="36">
        <f>[1]РаЗделы!CX34</f>
        <v>156077.51551999999</v>
      </c>
      <c r="D36" s="36">
        <f>[1]РаЗделы!CY34</f>
        <v>117931.85229</v>
      </c>
      <c r="E36" s="36">
        <f>[1]РаЗделы!CZ34</f>
        <v>86.886669999999995</v>
      </c>
      <c r="F36" s="36">
        <f>[1]РаЗделы!DA34</f>
        <v>86.886669999999995</v>
      </c>
      <c r="G36" s="36">
        <f>[1]РаЗделы!DB34</f>
        <v>31733.41057</v>
      </c>
      <c r="H36" s="36">
        <f>[1]РаЗделы!DC34</f>
        <v>31139.956549999999</v>
      </c>
      <c r="I36" s="36">
        <f>[1]РаЗделы!DD34</f>
        <v>168235.28158000001</v>
      </c>
      <c r="J36" s="36">
        <f>[1]РаЗделы!DE34</f>
        <v>156167.73630000002</v>
      </c>
      <c r="K36" s="36">
        <f>[1]РаЗделы!DF34</f>
        <v>291036.41719000001</v>
      </c>
      <c r="L36" s="36">
        <f>[1]РаЗделы!DG34</f>
        <v>281668.16649000003</v>
      </c>
      <c r="M36" s="36">
        <f>[1]РаЗделы!DH34</f>
        <v>0</v>
      </c>
      <c r="N36" s="36">
        <f>[1]РаЗделы!DI34</f>
        <v>0</v>
      </c>
      <c r="O36" s="36">
        <f>[1]РаЗделы!DJ34</f>
        <v>826963.05897999997</v>
      </c>
      <c r="P36" s="36">
        <f>[1]РаЗделы!DK34</f>
        <v>805830.00537000003</v>
      </c>
      <c r="Q36" s="36">
        <f>[1]РаЗделы!DL34</f>
        <v>88332.478870000006</v>
      </c>
      <c r="R36" s="36">
        <f>[1]РаЗделы!DM34</f>
        <v>88160.761310000002</v>
      </c>
      <c r="S36" s="36">
        <f>[1]РаЗделы!DN34</f>
        <v>1002.836</v>
      </c>
      <c r="T36" s="36">
        <f>[1]РаЗделы!DO34</f>
        <v>934.26563999999996</v>
      </c>
      <c r="U36" s="36">
        <f>[1]РаЗделы!DP34</f>
        <v>205013.61419999998</v>
      </c>
      <c r="V36" s="36">
        <f>[1]РаЗделы!DQ34</f>
        <v>196699.14262999999</v>
      </c>
      <c r="W36" s="36">
        <f>[1]РаЗделы!DR34</f>
        <v>27037.8138</v>
      </c>
      <c r="X36" s="36">
        <f>[1]РаЗделы!DS34</f>
        <v>25587.445219999998</v>
      </c>
      <c r="Y36" s="36">
        <f>[1]РаЗделы!DT34</f>
        <v>1738</v>
      </c>
      <c r="Z36" s="36">
        <f>[1]РаЗделы!DU34</f>
        <v>1732.6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1797257.3133799997</v>
      </c>
      <c r="AF36" s="36">
        <f t="shared" si="1"/>
        <v>1705938.8184700003</v>
      </c>
    </row>
    <row r="37" spans="1:32">
      <c r="A37" s="27">
        <v>4</v>
      </c>
      <c r="B37" s="29" t="s">
        <v>50</v>
      </c>
      <c r="C37" s="36">
        <f>[1]РаЗделы!CX35</f>
        <v>25926.668170000001</v>
      </c>
      <c r="D37" s="36">
        <f>[1]РаЗделы!CY35</f>
        <v>24880.749499999998</v>
      </c>
      <c r="E37" s="36">
        <f>[1]РаЗделы!CZ35</f>
        <v>0</v>
      </c>
      <c r="F37" s="36">
        <f>[1]РаЗделы!DA35</f>
        <v>0</v>
      </c>
      <c r="G37" s="36">
        <f>[1]РаЗделы!DB35</f>
        <v>8329.8780000000006</v>
      </c>
      <c r="H37" s="36">
        <f>[1]РаЗделы!DC35</f>
        <v>8198.6441699999996</v>
      </c>
      <c r="I37" s="36">
        <f>[1]РаЗделы!DD35</f>
        <v>89167.026060000004</v>
      </c>
      <c r="J37" s="36">
        <f>[1]РаЗделы!DE35</f>
        <v>89053.072979999997</v>
      </c>
      <c r="K37" s="36">
        <f>[1]РаЗделы!DF35</f>
        <v>107321.21414</v>
      </c>
      <c r="L37" s="36">
        <f>[1]РаЗделы!DG35</f>
        <v>106934.29203999999</v>
      </c>
      <c r="M37" s="36">
        <f>[1]РаЗделы!DH35</f>
        <v>0</v>
      </c>
      <c r="N37" s="36">
        <f>[1]РаЗделы!DI35</f>
        <v>0</v>
      </c>
      <c r="O37" s="36">
        <f>[1]РаЗделы!DJ35</f>
        <v>454001.03572000004</v>
      </c>
      <c r="P37" s="36">
        <f>[1]РаЗделы!DK35</f>
        <v>451227.90918999998</v>
      </c>
      <c r="Q37" s="36">
        <f>[1]РаЗделы!DL35</f>
        <v>6635.348</v>
      </c>
      <c r="R37" s="36">
        <f>[1]РаЗделы!DM35</f>
        <v>6573.0829599999997</v>
      </c>
      <c r="S37" s="36">
        <f>[1]РаЗделы!DN35</f>
        <v>716.35400000000004</v>
      </c>
      <c r="T37" s="36">
        <f>[1]РаЗделы!DO35</f>
        <v>711.25867000000005</v>
      </c>
      <c r="U37" s="36">
        <f>[1]РаЗделы!DP35</f>
        <v>64111.12</v>
      </c>
      <c r="V37" s="36">
        <f>[1]РаЗделы!DQ35</f>
        <v>62433.723579999998</v>
      </c>
      <c r="W37" s="36">
        <f>[1]РаЗделы!DR35</f>
        <v>115</v>
      </c>
      <c r="X37" s="36">
        <f>[1]РаЗделы!DS35</f>
        <v>73.14</v>
      </c>
      <c r="Y37" s="36">
        <f>[1]РаЗделы!DT35</f>
        <v>1675.9</v>
      </c>
      <c r="Z37" s="36">
        <f>[1]РаЗделы!DU35</f>
        <v>1675.9</v>
      </c>
      <c r="AA37" s="36">
        <f>[1]РаЗделы!DV35</f>
        <v>22</v>
      </c>
      <c r="AB37" s="36">
        <f>[1]РаЗделы!DW35</f>
        <v>8.2374599999999987</v>
      </c>
      <c r="AC37" s="36">
        <f>[1]РаЗделы!DX35</f>
        <v>0</v>
      </c>
      <c r="AD37" s="36">
        <f>[1]РаЗделы!DY35</f>
        <v>0</v>
      </c>
      <c r="AE37" s="36">
        <f t="shared" si="0"/>
        <v>758021.5440900001</v>
      </c>
      <c r="AF37" s="36">
        <f t="shared" si="1"/>
        <v>751770.01055000001</v>
      </c>
    </row>
    <row r="38" spans="1:32">
      <c r="A38" s="27">
        <v>5</v>
      </c>
      <c r="B38" s="29" t="s">
        <v>51</v>
      </c>
      <c r="C38" s="36">
        <f>[1]РаЗделы!CX36</f>
        <v>54480.266670000005</v>
      </c>
      <c r="D38" s="36">
        <f>[1]РаЗделы!CY36</f>
        <v>44934.539170000004</v>
      </c>
      <c r="E38" s="36">
        <f>[1]РаЗделы!CZ36</f>
        <v>167.2</v>
      </c>
      <c r="F38" s="36">
        <f>[1]РаЗделы!DA36</f>
        <v>166.52199999999999</v>
      </c>
      <c r="G38" s="36">
        <f>[1]РаЗделы!DB36</f>
        <v>2663.6089999999999</v>
      </c>
      <c r="H38" s="36">
        <f>[1]РаЗделы!DC36</f>
        <v>2661.4090000000001</v>
      </c>
      <c r="I38" s="36">
        <f>[1]РаЗделы!DD36</f>
        <v>125468.07598000001</v>
      </c>
      <c r="J38" s="36">
        <f>[1]РаЗделы!DE36</f>
        <v>113203.42049999998</v>
      </c>
      <c r="K38" s="36">
        <f>[1]РаЗделы!DF36</f>
        <v>117087.57119</v>
      </c>
      <c r="L38" s="36">
        <f>[1]РаЗделы!DG36</f>
        <v>107918.14361</v>
      </c>
      <c r="M38" s="36">
        <f>[1]РаЗделы!DH36</f>
        <v>762.779</v>
      </c>
      <c r="N38" s="36">
        <f>[1]РаЗделы!DI36</f>
        <v>727.61105000000009</v>
      </c>
      <c r="O38" s="36">
        <f>[1]РаЗделы!DJ36</f>
        <v>283883.40846999997</v>
      </c>
      <c r="P38" s="36">
        <f>[1]РаЗделы!DK36</f>
        <v>278602.86442</v>
      </c>
      <c r="Q38" s="36">
        <f>[1]РаЗделы!DL36</f>
        <v>29877.46067</v>
      </c>
      <c r="R38" s="36">
        <f>[1]РаЗделы!DM36</f>
        <v>29584.154739999998</v>
      </c>
      <c r="S38" s="36">
        <f>[1]РаЗделы!DN36</f>
        <v>716.35400000000004</v>
      </c>
      <c r="T38" s="36">
        <f>[1]РаЗделы!DO36</f>
        <v>716.35400000000004</v>
      </c>
      <c r="U38" s="36">
        <f>[1]РаЗделы!DP36</f>
        <v>59671.824000000001</v>
      </c>
      <c r="V38" s="36">
        <f>[1]РаЗделы!DQ36</f>
        <v>57614.911309999996</v>
      </c>
      <c r="W38" s="36">
        <f>[1]РаЗделы!DR36</f>
        <v>200</v>
      </c>
      <c r="X38" s="36">
        <f>[1]РаЗделы!DS36</f>
        <v>76.741500000000002</v>
      </c>
      <c r="Y38" s="36">
        <f>[1]РаЗделы!DT36</f>
        <v>0</v>
      </c>
      <c r="Z38" s="36">
        <f>[1]РаЗделы!DU36</f>
        <v>0</v>
      </c>
      <c r="AA38" s="36">
        <f>[1]РаЗделы!DV36</f>
        <v>36</v>
      </c>
      <c r="AB38" s="36">
        <f>[1]РаЗделы!DW36</f>
        <v>35.935470000000002</v>
      </c>
      <c r="AC38" s="36">
        <f>[1]РаЗделы!DX36</f>
        <v>0</v>
      </c>
      <c r="AD38" s="36">
        <f>[1]РаЗделы!DY36</f>
        <v>0</v>
      </c>
      <c r="AE38" s="36">
        <f t="shared" si="0"/>
        <v>675014.54897999996</v>
      </c>
      <c r="AF38" s="36">
        <f t="shared" si="1"/>
        <v>636242.60677000007</v>
      </c>
    </row>
    <row r="39" spans="1:32" s="35" customFormat="1">
      <c r="A39" s="33"/>
      <c r="B39" s="34" t="s">
        <v>126</v>
      </c>
      <c r="C39" s="32">
        <f>SUM(C34:C38)</f>
        <v>1777797.03617</v>
      </c>
      <c r="D39" s="32">
        <f t="shared" ref="D39:AF39" si="3">SUM(D34:D38)</f>
        <v>1422604.6143100001</v>
      </c>
      <c r="E39" s="32">
        <f t="shared" si="3"/>
        <v>254.08666999999997</v>
      </c>
      <c r="F39" s="32">
        <f t="shared" si="3"/>
        <v>253.40866999999997</v>
      </c>
      <c r="G39" s="32">
        <f t="shared" si="3"/>
        <v>132349.51648999998</v>
      </c>
      <c r="H39" s="32">
        <f t="shared" si="3"/>
        <v>131437.65446000002</v>
      </c>
      <c r="I39" s="32">
        <f t="shared" si="3"/>
        <v>3041057.4605500004</v>
      </c>
      <c r="J39" s="32">
        <f t="shared" si="3"/>
        <v>2931468.7955</v>
      </c>
      <c r="K39" s="32">
        <f t="shared" si="3"/>
        <v>2512966.1154100001</v>
      </c>
      <c r="L39" s="32">
        <f t="shared" si="3"/>
        <v>2253003.3026300003</v>
      </c>
      <c r="M39" s="32">
        <f t="shared" si="3"/>
        <v>4487.1229999999996</v>
      </c>
      <c r="N39" s="32">
        <f t="shared" si="3"/>
        <v>4444.8930500000006</v>
      </c>
      <c r="O39" s="32">
        <f t="shared" si="3"/>
        <v>11277292.553409997</v>
      </c>
      <c r="P39" s="32">
        <f t="shared" si="3"/>
        <v>11072720.734309999</v>
      </c>
      <c r="Q39" s="32">
        <f t="shared" si="3"/>
        <v>612395.71035999991</v>
      </c>
      <c r="R39" s="32">
        <f t="shared" si="3"/>
        <v>593091.81692000001</v>
      </c>
      <c r="S39" s="32">
        <f t="shared" si="3"/>
        <v>16043.580999999998</v>
      </c>
      <c r="T39" s="32">
        <f t="shared" si="3"/>
        <v>15918.074109999998</v>
      </c>
      <c r="U39" s="32">
        <f t="shared" si="3"/>
        <v>3253583.0620900006</v>
      </c>
      <c r="V39" s="32">
        <f t="shared" si="3"/>
        <v>3134606.8797200001</v>
      </c>
      <c r="W39" s="32">
        <f t="shared" si="3"/>
        <v>349229.53903999995</v>
      </c>
      <c r="X39" s="32">
        <f t="shared" si="3"/>
        <v>339978.00260000001</v>
      </c>
      <c r="Y39" s="32">
        <f t="shared" si="3"/>
        <v>22453.586000000003</v>
      </c>
      <c r="Z39" s="32">
        <f t="shared" si="3"/>
        <v>22448.186000000002</v>
      </c>
      <c r="AA39" s="32">
        <f t="shared" si="3"/>
        <v>141328.09873999999</v>
      </c>
      <c r="AB39" s="32">
        <f t="shared" si="3"/>
        <v>125051.95889000001</v>
      </c>
      <c r="AC39" s="32">
        <f t="shared" si="3"/>
        <v>0</v>
      </c>
      <c r="AD39" s="32">
        <f t="shared" si="3"/>
        <v>0</v>
      </c>
      <c r="AE39" s="32">
        <f>SUM(AE34:AE38)</f>
        <v>23141237.468929999</v>
      </c>
      <c r="AF39" s="32">
        <f t="shared" si="3"/>
        <v>22047028.321170002</v>
      </c>
    </row>
    <row r="40" spans="1:32" s="24" customFormat="1" ht="14.25">
      <c r="A40" s="30"/>
      <c r="B40" s="31" t="s">
        <v>128</v>
      </c>
      <c r="C40" s="32">
        <f>[1]РаЗделы!CX352</f>
        <v>1592080.2606799994</v>
      </c>
      <c r="D40" s="32">
        <f>[1]РаЗделы!CY352</f>
        <v>1102840.7849999997</v>
      </c>
      <c r="E40" s="32">
        <f>[1]РаЗделы!CZ352</f>
        <v>31871.097999999976</v>
      </c>
      <c r="F40" s="32">
        <f>[1]РаЗделы!DA352</f>
        <v>31870.097999999976</v>
      </c>
      <c r="G40" s="32">
        <f>[1]РаЗделы!DB352</f>
        <v>12602.868479999996</v>
      </c>
      <c r="H40" s="32">
        <f>[1]РаЗделы!DC352</f>
        <v>9899.8520100000005</v>
      </c>
      <c r="I40" s="32">
        <f>[1]РаЗделы!DD352</f>
        <v>872944.74459000037</v>
      </c>
      <c r="J40" s="32">
        <f>[1]РаЗделы!DE352</f>
        <v>799169.09613000031</v>
      </c>
      <c r="K40" s="32">
        <f>[1]РаЗделы!DF352</f>
        <v>900828.29966000048</v>
      </c>
      <c r="L40" s="32">
        <f>[1]РаЗделы!DG352</f>
        <v>777430.78827000002</v>
      </c>
      <c r="M40" s="32">
        <f>[1]РаЗделы!DH352</f>
        <v>6897.6809999999996</v>
      </c>
      <c r="N40" s="32">
        <f>[1]РаЗделы!DI352</f>
        <v>6878.8729199999998</v>
      </c>
      <c r="O40" s="32">
        <f>[1]РаЗделы!DJ352</f>
        <v>430.36099999999999</v>
      </c>
      <c r="P40" s="32">
        <f>[1]РаЗделы!DK352</f>
        <v>310.70389999999998</v>
      </c>
      <c r="Q40" s="32">
        <f>[1]РаЗделы!DL352</f>
        <v>635755.63111000042</v>
      </c>
      <c r="R40" s="32">
        <f>[1]РаЗделы!DM352</f>
        <v>597535.69791000045</v>
      </c>
      <c r="S40" s="32">
        <f>[1]РаЗделы!DN352</f>
        <v>0</v>
      </c>
      <c r="T40" s="32">
        <f>[1]РаЗделы!DO352</f>
        <v>0</v>
      </c>
      <c r="U40" s="32">
        <f>[1]РаЗделы!DP352</f>
        <v>80362.016419999971</v>
      </c>
      <c r="V40" s="32">
        <f>[1]РаЗделы!DQ352</f>
        <v>78969.700759999978</v>
      </c>
      <c r="W40" s="32">
        <f>[1]РаЗделы!DR352</f>
        <v>16440.778420000002</v>
      </c>
      <c r="X40" s="32">
        <f>[1]РаЗделы!DS352</f>
        <v>14775.988909999998</v>
      </c>
      <c r="Y40" s="32">
        <f>[1]РаЗделы!DT352</f>
        <v>1030.5999999999999</v>
      </c>
      <c r="Z40" s="32">
        <f>[1]РаЗделы!DU352</f>
        <v>991.41049999999996</v>
      </c>
      <c r="AA40" s="32">
        <f>[1]РаЗделы!DV352</f>
        <v>282.36597</v>
      </c>
      <c r="AB40" s="32">
        <f>[1]РаЗделы!DW352</f>
        <v>281.64934999999997</v>
      </c>
      <c r="AC40" s="32">
        <f>[1]РаЗделы!DX352</f>
        <v>664.46653000000003</v>
      </c>
      <c r="AD40" s="32">
        <f>[1]РаЗделы!DY352</f>
        <v>664.46653000000003</v>
      </c>
      <c r="AE40" s="32">
        <f>C40+E40+G40+I40+K40+M40+O40+Q40+S40+U40+W40+Y40+AA40+AC40</f>
        <v>4152191.1718600001</v>
      </c>
      <c r="AF40" s="32">
        <f t="shared" ref="AF40" si="4">D40+F40+H40+J40+L40+N40+P40+R40+T40+V40+X40+Z40+AB40+AD40</f>
        <v>3421619.1101900004</v>
      </c>
    </row>
    <row r="41" spans="1:32" s="35" customFormat="1" ht="28.5">
      <c r="A41" s="33"/>
      <c r="B41" s="34" t="s">
        <v>119</v>
      </c>
      <c r="C41" s="32">
        <f>C33+C39+C40</f>
        <v>6141965.5385699989</v>
      </c>
      <c r="D41" s="32">
        <f t="shared" ref="D41:AD41" si="5">D33+D39+D40</f>
        <v>3998027.6604200001</v>
      </c>
      <c r="E41" s="32">
        <f t="shared" si="5"/>
        <v>32125.184669999977</v>
      </c>
      <c r="F41" s="32">
        <f t="shared" si="5"/>
        <v>32123.506669999977</v>
      </c>
      <c r="G41" s="32">
        <f t="shared" si="5"/>
        <v>207107.49873999998</v>
      </c>
      <c r="H41" s="32">
        <f t="shared" si="5"/>
        <v>188596.90380000003</v>
      </c>
      <c r="I41" s="32">
        <f t="shared" si="5"/>
        <v>5413549.518410001</v>
      </c>
      <c r="J41" s="32">
        <f t="shared" si="5"/>
        <v>5002409.96533</v>
      </c>
      <c r="K41" s="32">
        <f t="shared" si="5"/>
        <v>4137091.3928100006</v>
      </c>
      <c r="L41" s="32">
        <f t="shared" si="5"/>
        <v>3587736.9075200004</v>
      </c>
      <c r="M41" s="32">
        <f t="shared" si="5"/>
        <v>16607.305</v>
      </c>
      <c r="N41" s="32">
        <f t="shared" si="5"/>
        <v>13628.814259999999</v>
      </c>
      <c r="O41" s="32">
        <f t="shared" si="5"/>
        <v>23658735.677269995</v>
      </c>
      <c r="P41" s="32">
        <f t="shared" si="5"/>
        <v>22732381.238359999</v>
      </c>
      <c r="Q41" s="32">
        <f t="shared" si="5"/>
        <v>2331046.8046500003</v>
      </c>
      <c r="R41" s="32">
        <f t="shared" si="5"/>
        <v>2251378.0783300009</v>
      </c>
      <c r="S41" s="32">
        <f t="shared" si="5"/>
        <v>32496.643</v>
      </c>
      <c r="T41" s="32">
        <f t="shared" si="5"/>
        <v>31503.704179999997</v>
      </c>
      <c r="U41" s="32">
        <f t="shared" si="5"/>
        <v>5758068.2117000008</v>
      </c>
      <c r="V41" s="32">
        <f t="shared" si="5"/>
        <v>5550904.7146500004</v>
      </c>
      <c r="W41" s="32">
        <f t="shared" si="5"/>
        <v>766271.7331999999</v>
      </c>
      <c r="X41" s="32">
        <f t="shared" si="5"/>
        <v>608521.01787999994</v>
      </c>
      <c r="Y41" s="32">
        <f t="shared" si="5"/>
        <v>26183.897000000001</v>
      </c>
      <c r="Z41" s="32">
        <f t="shared" si="5"/>
        <v>26040.205500000004</v>
      </c>
      <c r="AA41" s="32">
        <f t="shared" si="5"/>
        <v>141618.46471</v>
      </c>
      <c r="AB41" s="32">
        <f t="shared" si="5"/>
        <v>125333.60824000002</v>
      </c>
      <c r="AC41" s="32">
        <f t="shared" si="5"/>
        <v>334505.87032999989</v>
      </c>
      <c r="AD41" s="32">
        <f t="shared" si="5"/>
        <v>325394.35823000001</v>
      </c>
      <c r="AE41" s="32">
        <f>AE33+AE39+AE40</f>
        <v>48997373.740060009</v>
      </c>
      <c r="AF41" s="32">
        <f>AF33+AF39+AF40</f>
        <v>44473980.683369994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8" t="s">
        <v>78</v>
      </c>
      <c r="C3" s="14" t="s">
        <v>93</v>
      </c>
      <c r="D3" s="53" t="s">
        <v>82</v>
      </c>
      <c r="E3" s="55"/>
      <c r="F3" s="53" t="s">
        <v>83</v>
      </c>
      <c r="G3" s="55"/>
      <c r="H3" s="53" t="s">
        <v>84</v>
      </c>
      <c r="I3" s="55"/>
      <c r="J3" s="53" t="s">
        <v>85</v>
      </c>
      <c r="K3" s="55"/>
      <c r="L3" s="53" t="s">
        <v>86</v>
      </c>
      <c r="M3" s="55"/>
      <c r="N3" s="53" t="s">
        <v>87</v>
      </c>
      <c r="O3" s="55"/>
      <c r="P3" s="53" t="s">
        <v>88</v>
      </c>
      <c r="Q3" s="55"/>
      <c r="R3" s="53" t="s">
        <v>89</v>
      </c>
      <c r="S3" s="55"/>
      <c r="T3" s="53"/>
      <c r="U3" s="54"/>
      <c r="V3" s="55"/>
      <c r="W3" s="53"/>
      <c r="X3" s="55"/>
      <c r="Y3" s="53"/>
      <c r="Z3" s="54"/>
      <c r="AA3" s="55"/>
      <c r="AB3" s="53"/>
      <c r="AC3" s="55"/>
      <c r="AD3" s="53"/>
      <c r="AE3" s="55"/>
      <c r="AF3" s="53"/>
      <c r="AG3" s="54"/>
      <c r="AH3" s="55"/>
      <c r="AI3" s="53"/>
      <c r="AJ3" s="55"/>
      <c r="AK3" s="53"/>
      <c r="AL3" s="55"/>
      <c r="AM3" s="53"/>
      <c r="AN3" s="55"/>
      <c r="AO3" s="53"/>
      <c r="AP3" s="55"/>
      <c r="AQ3" s="53"/>
      <c r="AR3" s="55"/>
      <c r="AS3" s="53"/>
      <c r="AT3" s="55"/>
      <c r="AU3" s="53"/>
      <c r="AV3" s="54"/>
      <c r="AW3" s="55"/>
      <c r="AX3" s="53"/>
      <c r="AY3" s="55"/>
      <c r="AZ3" s="53"/>
      <c r="BA3" s="55"/>
      <c r="BB3" s="53"/>
      <c r="BC3" s="55"/>
      <c r="BD3" s="53"/>
      <c r="BE3" s="54"/>
      <c r="BF3" s="55"/>
      <c r="BG3" s="53"/>
      <c r="BH3" s="55"/>
      <c r="BI3" s="53"/>
      <c r="BJ3" s="54"/>
      <c r="BK3" s="55"/>
      <c r="BL3" s="53"/>
      <c r="BM3" s="55"/>
      <c r="BN3" s="53"/>
      <c r="BO3" s="55"/>
      <c r="BP3" s="53"/>
      <c r="BQ3" s="55"/>
      <c r="BR3" s="53"/>
      <c r="BS3" s="54"/>
      <c r="BT3" s="55"/>
      <c r="BU3" s="53"/>
      <c r="BV3" s="55"/>
      <c r="BW3" s="53"/>
      <c r="BX3" s="54"/>
      <c r="BY3" s="55"/>
      <c r="BZ3" s="53"/>
      <c r="CA3" s="55"/>
      <c r="CB3" s="53"/>
      <c r="CC3" s="55"/>
      <c r="CD3" s="53"/>
      <c r="CE3" s="55"/>
      <c r="CF3" s="53"/>
      <c r="CG3" s="54"/>
      <c r="CH3" s="55"/>
      <c r="CI3" s="53"/>
      <c r="CJ3" s="55"/>
      <c r="CK3" s="53"/>
      <c r="CL3" s="55"/>
      <c r="CM3" s="53"/>
      <c r="CN3" s="55"/>
      <c r="CO3" s="53"/>
      <c r="CP3" s="54"/>
      <c r="CQ3" s="55"/>
      <c r="CR3" s="53"/>
      <c r="CS3" s="54"/>
      <c r="CT3" s="55"/>
      <c r="CU3" s="53"/>
      <c r="CV3" s="54"/>
      <c r="CW3" s="55"/>
      <c r="CX3" s="53" t="s">
        <v>90</v>
      </c>
      <c r="CY3" s="55"/>
      <c r="CZ3" s="7"/>
      <c r="DA3" s="56" t="s">
        <v>91</v>
      </c>
      <c r="DB3" s="56"/>
    </row>
    <row r="4" spans="2:106" s="8" customFormat="1" ht="114.75">
      <c r="B4" s="59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2021-11-17T08:16:58Z</cp:lastPrinted>
  <dcterms:created xsi:type="dcterms:W3CDTF">2015-07-15T06:35:15Z</dcterms:created>
  <dcterms:modified xsi:type="dcterms:W3CDTF">2022-01-21T13:30:13Z</dcterms:modified>
</cp:coreProperties>
</file>