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Документ!$4:$6</definedName>
  </definedNames>
  <calcPr calcId="125725"/>
</workbook>
</file>

<file path=xl/calcChain.xml><?xml version="1.0" encoding="utf-8"?>
<calcChain xmlns="http://schemas.openxmlformats.org/spreadsheetml/2006/main">
  <c r="Z18" i="2"/>
  <c r="Z7"/>
  <c r="AB18"/>
</calcChain>
</file>

<file path=xl/sharedStrings.xml><?xml version="1.0" encoding="utf-8"?>
<sst xmlns="http://schemas.openxmlformats.org/spreadsheetml/2006/main" count="51" uniqueCount="27">
  <si>
    <t>Единица измерения: руб.</t>
  </si>
  <si>
    <t>Наименование</t>
  </si>
  <si>
    <t>По направлениям</t>
  </si>
  <si>
    <t>Итого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</si>
  <si>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</si>
  <si>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</si>
  <si>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</si>
  <si>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</si>
  <si>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инфраструктуры дорожного хозяйства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</si>
  <si>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</si>
  <si>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</si>
  <si>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Финансирование дорожной деятельности в отношении автомобильных дорог общего пользования регионального или межмуниципального, местного значения за счет средств резервного фонда Правительства Российской Федерации</t>
  </si>
  <si>
    <t>Горшеченский муниципальный район</t>
  </si>
  <si>
    <t>Дмитриевский муниципальный район</t>
  </si>
  <si>
    <t>Курский муниципальный район</t>
  </si>
  <si>
    <t>город Рыльск</t>
  </si>
  <si>
    <t>Александровский сельсовет</t>
  </si>
  <si>
    <t>Солнцевский муниципальной район</t>
  </si>
  <si>
    <t>город Фатеж</t>
  </si>
  <si>
    <t>Щигровский муниципальный район</t>
  </si>
  <si>
    <t>город Курск</t>
  </si>
  <si>
    <t>Итого:</t>
  </si>
  <si>
    <t>Утверждено на 2022 год</t>
  </si>
  <si>
    <t>Исполнено по состоянию на 01.07.2022</t>
  </si>
  <si>
    <t>Процент исполнения</t>
  </si>
  <si>
    <t>Нераспределенный резерв</t>
  </si>
  <si>
    <t>ИНФОРМАЦИЯ О ПРЕДОСТАВЛЕНИИ ИНЫХ МЕЖБЮДЖЕТНЫХ ТРАНСФЕРТОВ МЕСТНЫМ БЮДЖЕТАМ ИЗ ОБЛАСТНОГО БЮДЖЕТА ПО СОСТОЯНИЮ НА 01.07.2022</t>
  </si>
</sst>
</file>

<file path=xl/styles.xml><?xml version="1.0" encoding="utf-8"?>
<styleSheet xmlns="http://schemas.openxmlformats.org/spreadsheetml/2006/main">
  <numFmts count="1">
    <numFmt numFmtId="164" formatCode="#0.00"/>
  </numFmts>
  <fonts count="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Font="1" applyAlignment="1">
      <alignment horizontal="left" vertical="top" wrapText="1"/>
    </xf>
    <xf numFmtId="0" fontId="0" fillId="0" borderId="1" xfId="0" applyBorder="1" applyProtection="1">
      <protection locked="0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49" fontId="3" fillId="0" borderId="17" xfId="7" applyNumberFormat="1" applyFont="1" applyBorder="1" applyProtection="1">
      <alignment horizontal="center" vertical="center" wrapText="1"/>
    </xf>
    <xf numFmtId="49" fontId="3" fillId="0" borderId="17" xfId="7" applyNumberFormat="1" applyFont="1" applyBorder="1" applyAlignment="1" applyProtection="1">
      <alignment horizontal="center" vertical="center" wrapText="1"/>
    </xf>
    <xf numFmtId="0" fontId="2" fillId="0" borderId="1" xfId="18" applyNumberFormat="1" applyBorder="1" applyProtection="1"/>
    <xf numFmtId="49" fontId="3" fillId="0" borderId="17" xfId="3" applyNumberFormat="1" applyBorder="1" applyProtection="1">
      <alignment horizontal="center" vertical="center" wrapText="1"/>
    </xf>
    <xf numFmtId="49" fontId="3" fillId="0" borderId="17" xfId="4" applyNumberFormat="1" applyBorder="1" applyProtection="1">
      <alignment horizontal="center" vertical="center" wrapText="1"/>
    </xf>
    <xf numFmtId="49" fontId="3" fillId="0" borderId="17" xfId="4" applyBorder="1">
      <alignment horizontal="center" vertical="center" wrapText="1"/>
    </xf>
    <xf numFmtId="49" fontId="3" fillId="0" borderId="17" xfId="5" applyNumberFormat="1" applyBorder="1" applyProtection="1">
      <alignment horizontal="center" vertical="center" wrapText="1"/>
    </xf>
    <xf numFmtId="49" fontId="3" fillId="0" borderId="17" xfId="5" applyBorder="1">
      <alignment horizontal="center" vertical="center" wrapText="1"/>
    </xf>
    <xf numFmtId="11" fontId="3" fillId="0" borderId="17" xfId="6" applyNumberFormat="1" applyBorder="1" applyProtection="1">
      <alignment horizontal="center" vertical="center" wrapText="1"/>
    </xf>
    <xf numFmtId="11" fontId="3" fillId="0" borderId="17" xfId="6" applyNumberFormat="1" applyBorder="1">
      <alignment horizontal="center" vertical="center" wrapText="1"/>
    </xf>
    <xf numFmtId="0" fontId="3" fillId="2" borderId="17" xfId="8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3" fillId="2" borderId="17" xfId="8" quotePrefix="1" applyNumberFormat="1" applyBorder="1" applyProtection="1">
      <alignment horizontal="left" vertical="top" wrapTex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</cellXfs>
  <cellStyles count="25">
    <cellStyle name="br" xfId="22"/>
    <cellStyle name="col" xfId="21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3"/>
    <cellStyle name="td" xfId="24"/>
    <cellStyle name="tr" xfId="20"/>
    <cellStyle name="xl_bot_header" xfId="7"/>
    <cellStyle name="xl_center_header" xfId="6"/>
    <cellStyle name="xl_footer" xfId="19"/>
    <cellStyle name="xl_header" xfId="1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G20"/>
  <sheetViews>
    <sheetView showGridLines="0" tabSelected="1" workbookViewId="0">
      <pane ySplit="6" topLeftCell="A7" activePane="bottomLeft" state="frozen"/>
      <selection pane="bottomLeft" activeCell="G26" sqref="G26"/>
    </sheetView>
  </sheetViews>
  <sheetFormatPr defaultRowHeight="15"/>
  <cols>
    <col min="1" max="1" width="40.5703125" style="1" customWidth="1"/>
    <col min="2" max="27" width="17.7109375" style="1" customWidth="1"/>
    <col min="28" max="28" width="16.42578125" style="1" customWidth="1"/>
    <col min="29" max="16384" width="9.140625" style="1"/>
  </cols>
  <sheetData>
    <row r="1" spans="1:111" s="6" customFormat="1" ht="15.2" customHeight="1">
      <c r="A1" s="4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</row>
    <row r="2" spans="1:111" s="6" customFormat="1" ht="15.2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</row>
    <row r="3" spans="1:111" s="6" customFormat="1" ht="15.2" customHeight="1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</row>
    <row r="4" spans="1:111" ht="15.2" customHeight="1">
      <c r="A4" s="14" t="s">
        <v>1</v>
      </c>
      <c r="B4" s="15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 t="s">
        <v>3</v>
      </c>
      <c r="AA4" s="18"/>
      <c r="AB4" s="18"/>
    </row>
    <row r="5" spans="1:111" ht="127.7" customHeight="1">
      <c r="A5" s="14"/>
      <c r="B5" s="19" t="s">
        <v>4</v>
      </c>
      <c r="C5" s="20"/>
      <c r="D5" s="20"/>
      <c r="E5" s="19" t="s">
        <v>5</v>
      </c>
      <c r="F5" s="20"/>
      <c r="G5" s="20"/>
      <c r="H5" s="19" t="s">
        <v>6</v>
      </c>
      <c r="I5" s="20"/>
      <c r="J5" s="20"/>
      <c r="K5" s="19" t="s">
        <v>7</v>
      </c>
      <c r="L5" s="20"/>
      <c r="M5" s="20"/>
      <c r="N5" s="19" t="s">
        <v>8</v>
      </c>
      <c r="O5" s="20"/>
      <c r="P5" s="20"/>
      <c r="Q5" s="19" t="s">
        <v>9</v>
      </c>
      <c r="R5" s="20"/>
      <c r="S5" s="20"/>
      <c r="T5" s="19" t="s">
        <v>10</v>
      </c>
      <c r="U5" s="20"/>
      <c r="V5" s="20"/>
      <c r="W5" s="19" t="s">
        <v>11</v>
      </c>
      <c r="X5" s="20"/>
      <c r="Y5" s="20"/>
      <c r="Z5" s="12" t="s">
        <v>22</v>
      </c>
      <c r="AA5" s="12" t="s">
        <v>23</v>
      </c>
      <c r="AB5" s="12" t="s">
        <v>24</v>
      </c>
    </row>
    <row r="6" spans="1:111" ht="38.25">
      <c r="A6" s="14"/>
      <c r="B6" s="11" t="s">
        <v>22</v>
      </c>
      <c r="C6" s="11" t="s">
        <v>23</v>
      </c>
      <c r="D6" s="11" t="s">
        <v>24</v>
      </c>
      <c r="E6" s="11" t="s">
        <v>22</v>
      </c>
      <c r="F6" s="11" t="s">
        <v>23</v>
      </c>
      <c r="G6" s="11" t="s">
        <v>24</v>
      </c>
      <c r="H6" s="11" t="s">
        <v>22</v>
      </c>
      <c r="I6" s="11" t="s">
        <v>23</v>
      </c>
      <c r="J6" s="11" t="s">
        <v>24</v>
      </c>
      <c r="K6" s="11" t="s">
        <v>22</v>
      </c>
      <c r="L6" s="11" t="s">
        <v>23</v>
      </c>
      <c r="M6" s="11" t="s">
        <v>24</v>
      </c>
      <c r="N6" s="11" t="s">
        <v>22</v>
      </c>
      <c r="O6" s="11" t="s">
        <v>23</v>
      </c>
      <c r="P6" s="11" t="s">
        <v>24</v>
      </c>
      <c r="Q6" s="11" t="s">
        <v>22</v>
      </c>
      <c r="R6" s="11" t="s">
        <v>23</v>
      </c>
      <c r="S6" s="11" t="s">
        <v>24</v>
      </c>
      <c r="T6" s="11" t="s">
        <v>22</v>
      </c>
      <c r="U6" s="11" t="s">
        <v>23</v>
      </c>
      <c r="V6" s="11" t="s">
        <v>24</v>
      </c>
      <c r="W6" s="11" t="s">
        <v>22</v>
      </c>
      <c r="X6" s="11" t="s">
        <v>23</v>
      </c>
      <c r="Y6" s="11" t="s">
        <v>24</v>
      </c>
      <c r="Z6" s="12"/>
      <c r="AA6" s="12"/>
      <c r="AB6" s="12"/>
    </row>
    <row r="7" spans="1:111">
      <c r="A7" s="21" t="s">
        <v>25</v>
      </c>
      <c r="B7" s="22">
        <v>0</v>
      </c>
      <c r="C7" s="22">
        <v>0</v>
      </c>
      <c r="D7" s="22"/>
      <c r="E7" s="22">
        <v>0</v>
      </c>
      <c r="F7" s="22">
        <v>0</v>
      </c>
      <c r="G7" s="22"/>
      <c r="H7" s="22">
        <v>3000000</v>
      </c>
      <c r="I7" s="22">
        <v>0</v>
      </c>
      <c r="J7" s="22">
        <v>0</v>
      </c>
      <c r="K7" s="22">
        <v>116000</v>
      </c>
      <c r="L7" s="22">
        <v>0</v>
      </c>
      <c r="M7" s="22">
        <v>0</v>
      </c>
      <c r="N7" s="22">
        <v>0</v>
      </c>
      <c r="O7" s="22">
        <v>0</v>
      </c>
      <c r="P7" s="22"/>
      <c r="Q7" s="22">
        <v>0</v>
      </c>
      <c r="R7" s="22">
        <v>0</v>
      </c>
      <c r="S7" s="22"/>
      <c r="T7" s="22">
        <v>0</v>
      </c>
      <c r="U7" s="22">
        <v>0</v>
      </c>
      <c r="V7" s="22"/>
      <c r="W7" s="22">
        <v>0</v>
      </c>
      <c r="X7" s="22">
        <v>0</v>
      </c>
      <c r="Y7" s="22"/>
      <c r="Z7" s="22">
        <f>3000000+K7</f>
        <v>3116000</v>
      </c>
      <c r="AA7" s="22">
        <v>0</v>
      </c>
      <c r="AB7" s="23">
        <v>93.676922390107109</v>
      </c>
    </row>
    <row r="8" spans="1:111">
      <c r="A8" s="24" t="s">
        <v>12</v>
      </c>
      <c r="B8" s="22">
        <v>0</v>
      </c>
      <c r="C8" s="22">
        <v>0</v>
      </c>
      <c r="D8" s="22"/>
      <c r="E8" s="22">
        <v>425000</v>
      </c>
      <c r="F8" s="22">
        <v>0</v>
      </c>
      <c r="G8" s="22">
        <v>0</v>
      </c>
      <c r="H8" s="22">
        <v>0</v>
      </c>
      <c r="I8" s="22">
        <v>0</v>
      </c>
      <c r="J8" s="22"/>
      <c r="K8" s="22">
        <v>0</v>
      </c>
      <c r="L8" s="22">
        <v>0</v>
      </c>
      <c r="M8" s="22"/>
      <c r="N8" s="22">
        <v>0</v>
      </c>
      <c r="O8" s="22">
        <v>0</v>
      </c>
      <c r="P8" s="22"/>
      <c r="Q8" s="22">
        <v>0</v>
      </c>
      <c r="R8" s="22">
        <v>0</v>
      </c>
      <c r="S8" s="22"/>
      <c r="T8" s="22">
        <v>5000000</v>
      </c>
      <c r="U8" s="22">
        <v>5000000</v>
      </c>
      <c r="V8" s="22">
        <v>100</v>
      </c>
      <c r="W8" s="22">
        <v>0</v>
      </c>
      <c r="X8" s="22">
        <v>0</v>
      </c>
      <c r="Y8" s="22"/>
      <c r="Z8" s="22">
        <v>5425000</v>
      </c>
      <c r="AA8" s="22">
        <v>5000000</v>
      </c>
      <c r="AB8" s="23">
        <v>92.165898617511516</v>
      </c>
    </row>
    <row r="9" spans="1:111">
      <c r="A9" s="24" t="s">
        <v>13</v>
      </c>
      <c r="B9" s="22">
        <v>0</v>
      </c>
      <c r="C9" s="22">
        <v>0</v>
      </c>
      <c r="D9" s="22"/>
      <c r="E9" s="22">
        <v>0</v>
      </c>
      <c r="F9" s="22">
        <v>0</v>
      </c>
      <c r="G9" s="22"/>
      <c r="H9" s="22">
        <v>0</v>
      </c>
      <c r="I9" s="22">
        <v>0</v>
      </c>
      <c r="J9" s="22"/>
      <c r="K9" s="22">
        <v>0</v>
      </c>
      <c r="L9" s="22">
        <v>0</v>
      </c>
      <c r="M9" s="22"/>
      <c r="N9" s="22">
        <v>0</v>
      </c>
      <c r="O9" s="22">
        <v>0</v>
      </c>
      <c r="P9" s="22"/>
      <c r="Q9" s="22">
        <v>0</v>
      </c>
      <c r="R9" s="22">
        <v>0</v>
      </c>
      <c r="S9" s="22"/>
      <c r="T9" s="22">
        <v>10000000</v>
      </c>
      <c r="U9" s="22">
        <v>7413731</v>
      </c>
      <c r="V9" s="22">
        <v>74.137309999999999</v>
      </c>
      <c r="W9" s="22">
        <v>0</v>
      </c>
      <c r="X9" s="22">
        <v>0</v>
      </c>
      <c r="Y9" s="22"/>
      <c r="Z9" s="22">
        <v>10000000</v>
      </c>
      <c r="AA9" s="22">
        <v>7413731</v>
      </c>
      <c r="AB9" s="23">
        <v>74.137309999999999</v>
      </c>
    </row>
    <row r="10" spans="1:111">
      <c r="A10" s="24" t="s">
        <v>14</v>
      </c>
      <c r="B10" s="22">
        <v>0</v>
      </c>
      <c r="C10" s="22">
        <v>0</v>
      </c>
      <c r="D10" s="22"/>
      <c r="E10" s="22">
        <v>0</v>
      </c>
      <c r="F10" s="22">
        <v>0</v>
      </c>
      <c r="G10" s="22"/>
      <c r="H10" s="22">
        <v>0</v>
      </c>
      <c r="I10" s="22">
        <v>0</v>
      </c>
      <c r="J10" s="22"/>
      <c r="K10" s="22">
        <v>100000</v>
      </c>
      <c r="L10" s="22">
        <v>100000</v>
      </c>
      <c r="M10" s="22">
        <v>100</v>
      </c>
      <c r="N10" s="22">
        <v>0</v>
      </c>
      <c r="O10" s="22">
        <v>0</v>
      </c>
      <c r="P10" s="22"/>
      <c r="Q10" s="22">
        <v>0</v>
      </c>
      <c r="R10" s="22">
        <v>0</v>
      </c>
      <c r="S10" s="22"/>
      <c r="T10" s="22">
        <v>0</v>
      </c>
      <c r="U10" s="22">
        <v>0</v>
      </c>
      <c r="V10" s="22"/>
      <c r="W10" s="22">
        <v>0</v>
      </c>
      <c r="X10" s="22">
        <v>0</v>
      </c>
      <c r="Y10" s="22"/>
      <c r="Z10" s="22">
        <v>100000</v>
      </c>
      <c r="AA10" s="22">
        <v>100000</v>
      </c>
      <c r="AB10" s="23">
        <v>100</v>
      </c>
    </row>
    <row r="11" spans="1:111">
      <c r="A11" s="24" t="s">
        <v>15</v>
      </c>
      <c r="B11" s="22">
        <v>0</v>
      </c>
      <c r="C11" s="22">
        <v>0</v>
      </c>
      <c r="D11" s="22"/>
      <c r="E11" s="22">
        <v>0</v>
      </c>
      <c r="F11" s="22">
        <v>0</v>
      </c>
      <c r="G11" s="22"/>
      <c r="H11" s="22">
        <v>0</v>
      </c>
      <c r="I11" s="22">
        <v>0</v>
      </c>
      <c r="J11" s="22"/>
      <c r="K11" s="22">
        <v>0</v>
      </c>
      <c r="L11" s="22">
        <v>0</v>
      </c>
      <c r="M11" s="22"/>
      <c r="N11" s="22">
        <v>0</v>
      </c>
      <c r="O11" s="22">
        <v>0</v>
      </c>
      <c r="P11" s="22"/>
      <c r="Q11" s="22">
        <v>61278050</v>
      </c>
      <c r="R11" s="22">
        <v>18383415</v>
      </c>
      <c r="S11" s="22">
        <v>30</v>
      </c>
      <c r="T11" s="22">
        <v>0</v>
      </c>
      <c r="U11" s="22">
        <v>0</v>
      </c>
      <c r="V11" s="22"/>
      <c r="W11" s="22">
        <v>0</v>
      </c>
      <c r="X11" s="22">
        <v>0</v>
      </c>
      <c r="Y11" s="22"/>
      <c r="Z11" s="22">
        <v>61278050</v>
      </c>
      <c r="AA11" s="22">
        <v>18383415</v>
      </c>
      <c r="AB11" s="23">
        <v>30</v>
      </c>
    </row>
    <row r="12" spans="1:111">
      <c r="A12" s="24" t="s">
        <v>16</v>
      </c>
      <c r="B12" s="22">
        <v>0</v>
      </c>
      <c r="C12" s="22">
        <v>0</v>
      </c>
      <c r="D12" s="22"/>
      <c r="E12" s="22">
        <v>425000</v>
      </c>
      <c r="F12" s="22">
        <v>0</v>
      </c>
      <c r="G12" s="22">
        <v>0</v>
      </c>
      <c r="H12" s="22">
        <v>0</v>
      </c>
      <c r="I12" s="22">
        <v>0</v>
      </c>
      <c r="J12" s="22"/>
      <c r="K12" s="22">
        <v>0</v>
      </c>
      <c r="L12" s="22">
        <v>0</v>
      </c>
      <c r="M12" s="22"/>
      <c r="N12" s="22">
        <v>0</v>
      </c>
      <c r="O12" s="22">
        <v>0</v>
      </c>
      <c r="P12" s="22"/>
      <c r="Q12" s="22">
        <v>0</v>
      </c>
      <c r="R12" s="22">
        <v>0</v>
      </c>
      <c r="S12" s="22"/>
      <c r="T12" s="22">
        <v>0</v>
      </c>
      <c r="U12" s="22">
        <v>0</v>
      </c>
      <c r="V12" s="22"/>
      <c r="W12" s="22">
        <v>0</v>
      </c>
      <c r="X12" s="22">
        <v>0</v>
      </c>
      <c r="Y12" s="22"/>
      <c r="Z12" s="22">
        <v>425000</v>
      </c>
      <c r="AA12" s="22">
        <v>0</v>
      </c>
      <c r="AB12" s="23">
        <v>0</v>
      </c>
    </row>
    <row r="13" spans="1:111">
      <c r="A13" s="24" t="s">
        <v>17</v>
      </c>
      <c r="B13" s="22">
        <v>0</v>
      </c>
      <c r="C13" s="22">
        <v>0</v>
      </c>
      <c r="D13" s="22"/>
      <c r="E13" s="22">
        <v>0</v>
      </c>
      <c r="F13" s="22">
        <v>0</v>
      </c>
      <c r="G13" s="22"/>
      <c r="H13" s="22">
        <v>0</v>
      </c>
      <c r="I13" s="22">
        <v>0</v>
      </c>
      <c r="J13" s="22"/>
      <c r="K13" s="22">
        <v>150000</v>
      </c>
      <c r="L13" s="22">
        <v>150000</v>
      </c>
      <c r="M13" s="22">
        <v>100</v>
      </c>
      <c r="N13" s="22">
        <v>0</v>
      </c>
      <c r="O13" s="22">
        <v>0</v>
      </c>
      <c r="P13" s="22"/>
      <c r="Q13" s="22">
        <v>0</v>
      </c>
      <c r="R13" s="22">
        <v>0</v>
      </c>
      <c r="S13" s="22"/>
      <c r="T13" s="22">
        <v>0</v>
      </c>
      <c r="U13" s="22">
        <v>0</v>
      </c>
      <c r="V13" s="22"/>
      <c r="W13" s="22">
        <v>0</v>
      </c>
      <c r="X13" s="22">
        <v>0</v>
      </c>
      <c r="Y13" s="22"/>
      <c r="Z13" s="22">
        <v>150000</v>
      </c>
      <c r="AA13" s="22">
        <v>150000</v>
      </c>
      <c r="AB13" s="23">
        <v>100</v>
      </c>
    </row>
    <row r="14" spans="1:111">
      <c r="A14" s="24" t="s">
        <v>18</v>
      </c>
      <c r="B14" s="22">
        <v>0</v>
      </c>
      <c r="C14" s="22">
        <v>0</v>
      </c>
      <c r="D14" s="22"/>
      <c r="E14" s="22">
        <v>0</v>
      </c>
      <c r="F14" s="22">
        <v>0</v>
      </c>
      <c r="G14" s="22"/>
      <c r="H14" s="22">
        <v>0</v>
      </c>
      <c r="I14" s="22">
        <v>0</v>
      </c>
      <c r="J14" s="22"/>
      <c r="K14" s="22">
        <v>0</v>
      </c>
      <c r="L14" s="22">
        <v>0</v>
      </c>
      <c r="M14" s="22"/>
      <c r="N14" s="22">
        <v>0</v>
      </c>
      <c r="O14" s="22">
        <v>0</v>
      </c>
      <c r="P14" s="22"/>
      <c r="Q14" s="22">
        <v>61278050</v>
      </c>
      <c r="R14" s="22">
        <v>18383415</v>
      </c>
      <c r="S14" s="22">
        <v>30</v>
      </c>
      <c r="T14" s="22">
        <v>0</v>
      </c>
      <c r="U14" s="22">
        <v>0</v>
      </c>
      <c r="V14" s="22"/>
      <c r="W14" s="22">
        <v>0</v>
      </c>
      <c r="X14" s="22">
        <v>0</v>
      </c>
      <c r="Y14" s="22"/>
      <c r="Z14" s="22">
        <v>61278050</v>
      </c>
      <c r="AA14" s="22">
        <v>18383415</v>
      </c>
      <c r="AB14" s="23">
        <v>30</v>
      </c>
    </row>
    <row r="15" spans="1:111">
      <c r="A15" s="24" t="s">
        <v>19</v>
      </c>
      <c r="B15" s="22">
        <v>0</v>
      </c>
      <c r="C15" s="22">
        <v>0</v>
      </c>
      <c r="D15" s="22"/>
      <c r="E15" s="22">
        <v>0</v>
      </c>
      <c r="F15" s="22">
        <v>0</v>
      </c>
      <c r="G15" s="22"/>
      <c r="H15" s="22">
        <v>0</v>
      </c>
      <c r="I15" s="22">
        <v>0</v>
      </c>
      <c r="J15" s="22"/>
      <c r="K15" s="22">
        <v>120000</v>
      </c>
      <c r="L15" s="22">
        <v>120000</v>
      </c>
      <c r="M15" s="22">
        <v>100</v>
      </c>
      <c r="N15" s="22">
        <v>0</v>
      </c>
      <c r="O15" s="22">
        <v>0</v>
      </c>
      <c r="P15" s="22"/>
      <c r="Q15" s="22">
        <v>0</v>
      </c>
      <c r="R15" s="22">
        <v>0</v>
      </c>
      <c r="S15" s="22"/>
      <c r="T15" s="22">
        <v>0</v>
      </c>
      <c r="U15" s="22">
        <v>0</v>
      </c>
      <c r="V15" s="22"/>
      <c r="W15" s="22">
        <v>0</v>
      </c>
      <c r="X15" s="22">
        <v>0</v>
      </c>
      <c r="Y15" s="22"/>
      <c r="Z15" s="22">
        <v>120000</v>
      </c>
      <c r="AA15" s="22">
        <v>120000</v>
      </c>
      <c r="AB15" s="23">
        <v>100</v>
      </c>
    </row>
    <row r="16" spans="1:111">
      <c r="A16" s="24" t="s">
        <v>20</v>
      </c>
      <c r="B16" s="22">
        <v>40000000</v>
      </c>
      <c r="C16" s="22">
        <v>40000000</v>
      </c>
      <c r="D16" s="22">
        <v>100</v>
      </c>
      <c r="E16" s="22">
        <v>0</v>
      </c>
      <c r="F16" s="22">
        <v>0</v>
      </c>
      <c r="G16" s="22"/>
      <c r="H16" s="22">
        <v>0</v>
      </c>
      <c r="I16" s="22">
        <v>0</v>
      </c>
      <c r="J16" s="22"/>
      <c r="K16" s="22">
        <v>0</v>
      </c>
      <c r="L16" s="22">
        <v>0</v>
      </c>
      <c r="M16" s="22"/>
      <c r="N16" s="22">
        <v>227790000</v>
      </c>
      <c r="O16" s="22">
        <v>91016.88</v>
      </c>
      <c r="P16" s="22">
        <v>3.9956486237323847E-2</v>
      </c>
      <c r="Q16" s="22">
        <v>0</v>
      </c>
      <c r="R16" s="22">
        <v>0</v>
      </c>
      <c r="S16" s="22"/>
      <c r="T16" s="22">
        <v>10000000</v>
      </c>
      <c r="U16" s="22">
        <v>6405330.4400000004</v>
      </c>
      <c r="V16" s="22">
        <v>64.053304400000002</v>
      </c>
      <c r="W16" s="22">
        <v>413917103</v>
      </c>
      <c r="X16" s="22">
        <v>0</v>
      </c>
      <c r="Y16" s="22">
        <v>0</v>
      </c>
      <c r="Z16" s="22">
        <v>691707103</v>
      </c>
      <c r="AA16" s="22">
        <v>46496347.32</v>
      </c>
      <c r="AB16" s="23">
        <v>6.7219704869793713</v>
      </c>
    </row>
    <row r="17" spans="1:28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7"/>
    </row>
    <row r="18" spans="1:28">
      <c r="A18" s="28" t="s">
        <v>21</v>
      </c>
      <c r="B18" s="29">
        <v>40000000</v>
      </c>
      <c r="C18" s="29">
        <v>40000000</v>
      </c>
      <c r="D18" s="29">
        <v>100</v>
      </c>
      <c r="E18" s="29">
        <v>850000</v>
      </c>
      <c r="F18" s="29">
        <v>0</v>
      </c>
      <c r="G18" s="29">
        <v>0</v>
      </c>
      <c r="H18" s="29">
        <v>3000000</v>
      </c>
      <c r="I18" s="29">
        <v>0</v>
      </c>
      <c r="J18" s="29">
        <v>0</v>
      </c>
      <c r="K18" s="29">
        <v>486000</v>
      </c>
      <c r="L18" s="29">
        <v>370000</v>
      </c>
      <c r="M18" s="29">
        <v>76.13168724279835</v>
      </c>
      <c r="N18" s="29">
        <v>227790000</v>
      </c>
      <c r="O18" s="29">
        <v>91016.88</v>
      </c>
      <c r="P18" s="29">
        <v>3.9956486237323847E-2</v>
      </c>
      <c r="Q18" s="29">
        <v>122556100</v>
      </c>
      <c r="R18" s="29">
        <v>36766830</v>
      </c>
      <c r="S18" s="29">
        <v>30</v>
      </c>
      <c r="T18" s="29">
        <v>25000000</v>
      </c>
      <c r="U18" s="29">
        <v>18819061.440000001</v>
      </c>
      <c r="V18" s="29">
        <v>75.276245759999995</v>
      </c>
      <c r="W18" s="29">
        <v>413917103</v>
      </c>
      <c r="X18" s="29">
        <v>0</v>
      </c>
      <c r="Y18" s="29">
        <v>0</v>
      </c>
      <c r="Z18" s="29">
        <f>830483203+3000000+116000</f>
        <v>833599203</v>
      </c>
      <c r="AA18" s="29">
        <v>96046908.319999993</v>
      </c>
      <c r="AB18" s="30">
        <f>AA18/Z18*100</f>
        <v>11.521952993038068</v>
      </c>
    </row>
    <row r="19" spans="1:28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</sheetData>
  <mergeCells count="18">
    <mergeCell ref="A4:A6"/>
    <mergeCell ref="A20:AB20"/>
    <mergeCell ref="W5:Y5"/>
    <mergeCell ref="A1:DG1"/>
    <mergeCell ref="A2:DG2"/>
    <mergeCell ref="A3:DG3"/>
    <mergeCell ref="AB5:AB6"/>
    <mergeCell ref="AA5:AA6"/>
    <mergeCell ref="Z4:AB4"/>
    <mergeCell ref="B4:Y4"/>
    <mergeCell ref="B5:D5"/>
    <mergeCell ref="E5:G5"/>
    <mergeCell ref="H5:J5"/>
    <mergeCell ref="K5:M5"/>
    <mergeCell ref="N5:P5"/>
    <mergeCell ref="Q5:S5"/>
    <mergeCell ref="T5:V5"/>
    <mergeCell ref="Z5:Z6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&gt;1651&lt;/VariantLink&gt;&#10;  &lt;ReportCode&gt;MAKET_4c8f5bea_4a7d_4eea_8954_8c29948d1041&lt;/ReportCode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56D78A4-9B7E-41B5-8A9C-F7EB871B114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2022-07-05T14:43:13Z</dcterms:created>
  <dcterms:modified xsi:type="dcterms:W3CDTF">2022-07-05T15:02:42Z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</vt:lpwstr>
  </property>
  <property fmtid="{D5CDD505-2E9C-101B-9397-08002B2CF9AE}" pid="4" name="Версия клиента">
    <vt:lpwstr>21.2.25.5110 (.NET 4.0)</vt:lpwstr>
  </property>
  <property fmtid="{D5CDD505-2E9C-101B-9397-08002B2CF9AE}" pid="5" name="Версия базы">
    <vt:lpwstr>21.2.2622.226483383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bks_2022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Имя варианта">
    <vt:lpwstr>Расшифровка 530 - 2 для Буровниковай</vt:lpwstr>
  </property>
  <property fmtid="{D5CDD505-2E9C-101B-9397-08002B2CF9AE}" pid="12" name="Код отчета">
    <vt:lpwstr>MAKET_4c8f5bea_4a7d_4eea_8954_8c29948d1041</vt:lpwstr>
  </property>
  <property fmtid="{D5CDD505-2E9C-101B-9397-08002B2CF9AE}" pid="13" name="Локальная база">
    <vt:lpwstr>не используется</vt:lpwstr>
  </property>
</Properties>
</file>