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Лист2!$A$1:$G$253</definedName>
  </definedNames>
  <calcPr calcId="125725"/>
</workbook>
</file>

<file path=xl/calcChain.xml><?xml version="1.0" encoding="utf-8"?>
<calcChain xmlns="http://schemas.openxmlformats.org/spreadsheetml/2006/main">
  <c r="G252" i="5"/>
  <c r="F252"/>
  <c r="G251"/>
  <c r="F251"/>
  <c r="G250"/>
  <c r="F250"/>
  <c r="G249"/>
  <c r="F249"/>
  <c r="F248"/>
  <c r="G247"/>
  <c r="F247"/>
  <c r="E247"/>
  <c r="G246"/>
  <c r="F246"/>
  <c r="G244"/>
  <c r="F244"/>
  <c r="E244"/>
  <c r="G243"/>
  <c r="F243"/>
  <c r="G242"/>
  <c r="F242"/>
  <c r="G241"/>
  <c r="F241"/>
  <c r="G240"/>
  <c r="F240"/>
  <c r="F239"/>
  <c r="G238"/>
  <c r="F238"/>
  <c r="G237"/>
  <c r="F237"/>
  <c r="E237"/>
  <c r="G236"/>
  <c r="F236"/>
  <c r="E236"/>
  <c r="G235"/>
  <c r="F235"/>
  <c r="E235"/>
  <c r="G234"/>
  <c r="F234"/>
  <c r="E234"/>
  <c r="G233"/>
  <c r="F233"/>
  <c r="E233"/>
  <c r="G232"/>
  <c r="F232"/>
  <c r="E232"/>
  <c r="F231"/>
  <c r="E231"/>
  <c r="G230"/>
  <c r="F230"/>
  <c r="E230"/>
  <c r="G229"/>
  <c r="F229"/>
  <c r="G228"/>
  <c r="F228"/>
  <c r="E228"/>
  <c r="F227"/>
  <c r="E227"/>
  <c r="F226"/>
  <c r="E226"/>
  <c r="F225"/>
  <c r="E225"/>
  <c r="G224"/>
  <c r="F224"/>
  <c r="E224"/>
  <c r="G223"/>
  <c r="F223"/>
  <c r="E223"/>
  <c r="G222"/>
  <c r="F222"/>
  <c r="G221"/>
  <c r="F221"/>
  <c r="E221"/>
  <c r="G220"/>
  <c r="F220"/>
  <c r="E220"/>
  <c r="G219"/>
  <c r="F219"/>
  <c r="E219"/>
  <c r="G218"/>
  <c r="F218"/>
  <c r="G217"/>
  <c r="F217"/>
  <c r="F216"/>
  <c r="F215"/>
  <c r="G214"/>
  <c r="F214"/>
  <c r="E214"/>
  <c r="G213"/>
  <c r="F213"/>
  <c r="E213"/>
  <c r="G212"/>
  <c r="F212"/>
  <c r="G211"/>
  <c r="F211"/>
  <c r="E211"/>
  <c r="G210"/>
  <c r="F210"/>
  <c r="F209"/>
  <c r="E209"/>
  <c r="G208"/>
  <c r="F208"/>
  <c r="G207"/>
  <c r="F207"/>
  <c r="E207"/>
  <c r="G206"/>
  <c r="F206"/>
  <c r="E206"/>
  <c r="G205"/>
  <c r="F205"/>
  <c r="E205"/>
  <c r="G204"/>
  <c r="F204"/>
  <c r="E204"/>
  <c r="G203"/>
  <c r="F203"/>
  <c r="E203"/>
  <c r="G202"/>
  <c r="F202"/>
  <c r="E202"/>
  <c r="G201"/>
  <c r="F201"/>
  <c r="E201"/>
  <c r="G200"/>
  <c r="F200"/>
  <c r="E200"/>
  <c r="G199"/>
  <c r="F199"/>
  <c r="E199"/>
  <c r="G198"/>
  <c r="F198"/>
  <c r="E198"/>
  <c r="G197"/>
  <c r="F197"/>
  <c r="E197"/>
  <c r="G196"/>
  <c r="F196"/>
  <c r="G195"/>
  <c r="F195"/>
  <c r="E195"/>
  <c r="G194"/>
  <c r="F194"/>
  <c r="E194"/>
  <c r="F193"/>
  <c r="G192"/>
  <c r="F192"/>
  <c r="E192"/>
  <c r="G191"/>
  <c r="F191"/>
  <c r="E191"/>
  <c r="G190"/>
  <c r="F190"/>
  <c r="E190"/>
  <c r="G189"/>
  <c r="F189"/>
  <c r="G188"/>
  <c r="F188"/>
  <c r="E188"/>
  <c r="G187"/>
  <c r="F187"/>
  <c r="E187"/>
  <c r="G186"/>
  <c r="F186"/>
  <c r="G185"/>
  <c r="F185"/>
  <c r="E185"/>
  <c r="F184"/>
  <c r="E184"/>
  <c r="F183"/>
  <c r="E183"/>
  <c r="G182"/>
  <c r="F182"/>
  <c r="E182"/>
  <c r="F181"/>
  <c r="E181"/>
  <c r="G180"/>
  <c r="F180"/>
  <c r="E180"/>
  <c r="G179"/>
  <c r="F179"/>
  <c r="E179"/>
  <c r="G178"/>
  <c r="F178"/>
  <c r="E178"/>
  <c r="G177"/>
  <c r="F177"/>
  <c r="E177"/>
  <c r="F176"/>
  <c r="G175"/>
  <c r="F175"/>
  <c r="E175"/>
  <c r="G174"/>
  <c r="F174"/>
  <c r="E174"/>
  <c r="G173"/>
  <c r="F173"/>
  <c r="E173"/>
  <c r="G172"/>
  <c r="F172"/>
  <c r="G171"/>
  <c r="F171"/>
  <c r="E171"/>
  <c r="G170"/>
  <c r="F170"/>
  <c r="E170"/>
  <c r="G169"/>
  <c r="F169"/>
  <c r="E169"/>
  <c r="G168"/>
  <c r="F168"/>
  <c r="E168"/>
  <c r="G167"/>
  <c r="F167"/>
  <c r="E167"/>
  <c r="G166"/>
  <c r="F166"/>
  <c r="G165"/>
  <c r="F165"/>
  <c r="E165"/>
  <c r="G164"/>
  <c r="F164"/>
  <c r="E164"/>
  <c r="G163"/>
  <c r="F163"/>
  <c r="E163"/>
  <c r="G162"/>
  <c r="F162"/>
  <c r="E162"/>
  <c r="G161"/>
  <c r="F161"/>
  <c r="E161"/>
  <c r="G160"/>
  <c r="F160"/>
  <c r="E160"/>
  <c r="F159"/>
  <c r="G158"/>
  <c r="F158"/>
  <c r="E158"/>
  <c r="F157"/>
  <c r="E157"/>
  <c r="G156"/>
  <c r="F156"/>
  <c r="E156"/>
  <c r="G155"/>
  <c r="F155"/>
  <c r="E155"/>
  <c r="G154"/>
  <c r="F154"/>
  <c r="G153"/>
  <c r="F153"/>
  <c r="G152"/>
  <c r="F152"/>
  <c r="F151"/>
  <c r="E151"/>
  <c r="F150"/>
  <c r="F149"/>
  <c r="E149"/>
  <c r="G148"/>
  <c r="F148"/>
  <c r="E148"/>
  <c r="G147"/>
  <c r="F147"/>
  <c r="E147"/>
  <c r="G146"/>
  <c r="F146"/>
  <c r="E146"/>
  <c r="G145"/>
  <c r="F145"/>
  <c r="G144"/>
  <c r="F144"/>
  <c r="E144"/>
  <c r="F143"/>
  <c r="E143"/>
  <c r="G142"/>
  <c r="F142"/>
  <c r="E142"/>
  <c r="F141"/>
  <c r="E141"/>
  <c r="G140"/>
  <c r="F140"/>
  <c r="E140"/>
  <c r="G139"/>
  <c r="F139"/>
  <c r="E139"/>
  <c r="G138"/>
  <c r="F138"/>
  <c r="G137"/>
  <c r="F137"/>
  <c r="G136"/>
  <c r="F136"/>
  <c r="E136"/>
  <c r="G135"/>
  <c r="F135"/>
  <c r="E135"/>
  <c r="G134"/>
  <c r="F134"/>
  <c r="E134"/>
  <c r="G133"/>
  <c r="F133"/>
  <c r="E133"/>
  <c r="G132"/>
  <c r="F132"/>
  <c r="E132"/>
  <c r="F131"/>
  <c r="F130"/>
  <c r="E130"/>
  <c r="G129"/>
  <c r="F129"/>
  <c r="E129"/>
  <c r="F128"/>
  <c r="G127"/>
  <c r="F127"/>
  <c r="G126"/>
  <c r="F126"/>
  <c r="E126"/>
  <c r="G125"/>
  <c r="F125"/>
  <c r="E125"/>
  <c r="G124"/>
  <c r="F124"/>
  <c r="E124"/>
  <c r="G123"/>
  <c r="F123"/>
  <c r="F122"/>
  <c r="E122"/>
  <c r="G121"/>
  <c r="F121"/>
  <c r="E121"/>
  <c r="G120"/>
  <c r="F120"/>
  <c r="E120"/>
  <c r="G119"/>
  <c r="F119"/>
  <c r="E119"/>
  <c r="G118"/>
  <c r="F118"/>
  <c r="E118"/>
  <c r="G117"/>
  <c r="F117"/>
  <c r="E117"/>
  <c r="G116"/>
  <c r="F116"/>
  <c r="E116"/>
  <c r="F115"/>
  <c r="E115"/>
  <c r="G114"/>
  <c r="F114"/>
  <c r="G113"/>
  <c r="F113"/>
  <c r="E113"/>
  <c r="F112"/>
  <c r="E112"/>
  <c r="G111"/>
  <c r="F111"/>
  <c r="E111"/>
  <c r="G110"/>
  <c r="F110"/>
  <c r="G109"/>
  <c r="F109"/>
  <c r="E109"/>
  <c r="F108"/>
  <c r="G107"/>
  <c r="F107"/>
  <c r="E107"/>
  <c r="G106"/>
  <c r="F106"/>
  <c r="E106"/>
  <c r="G105"/>
  <c r="F105"/>
  <c r="E105"/>
  <c r="G104"/>
  <c r="F104"/>
  <c r="E104"/>
  <c r="G6"/>
  <c r="F6"/>
  <c r="E6"/>
</calcChain>
</file>

<file path=xl/sharedStrings.xml><?xml version="1.0" encoding="utf-8"?>
<sst xmlns="http://schemas.openxmlformats.org/spreadsheetml/2006/main" count="256" uniqueCount="245">
  <si>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</si>
  <si>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</si>
  <si>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</si>
  <si>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</si>
  <si>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</si>
  <si>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</si>
  <si>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</si>
  <si>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</si>
  <si>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</si>
  <si>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</si>
  <si>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</si>
  <si>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</si>
  <si>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</si>
  <si>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</si>
  <si>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</si>
  <si>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</si>
  <si>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</si>
  <si>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</si>
  <si>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</si>
  <si>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</si>
  <si>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</si>
  <si>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</si>
  <si>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</si>
  <si>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</si>
  <si>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</si>
  <si>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</si>
  <si>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</si>
  <si>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</si>
  <si>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</si>
  <si>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</si>
  <si>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</si>
  <si>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</si>
  <si>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</si>
  <si>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</si>
  <si>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</si>
  <si>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</si>
  <si>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</si>
  <si>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</si>
  <si>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</si>
  <si>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</si>
  <si>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</si>
  <si>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</si>
  <si>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</si>
  <si>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</si>
  <si>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</si>
  <si>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</si>
  <si>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</si>
  <si>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</si>
  <si>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</si>
  <si>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</si>
  <si>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</si>
  <si>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</si>
  <si>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</si>
  <si>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</si>
  <si>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</si>
  <si>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</si>
  <si>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</si>
  <si>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</si>
  <si>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</si>
  <si>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</si>
  <si>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</si>
  <si>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</si>
  <si>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</si>
  <si>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</si>
  <si>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</si>
  <si>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</si>
  <si>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</si>
  <si>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</si>
  <si>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</si>
  <si>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</si>
  <si>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</si>
  <si>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</si>
  <si>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</si>
  <si>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</si>
  <si>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</si>
  <si>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</si>
  <si>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</si>
  <si>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</si>
  <si>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</si>
  <si>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</si>
  <si>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</si>
  <si>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</si>
  <si>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</si>
  <si>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</si>
  <si>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</si>
  <si>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Утверждено в бюджете на 2023 год 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</si>
  <si>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</si>
  <si>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</si>
  <si>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</si>
  <si>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</si>
  <si>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Сбор за пользование объектами водных биологических ресурсов </t>
  </si>
  <si>
    <t xml:space="preserve">Фактически поступило с начала года на 01.11.2022 г. </t>
  </si>
  <si>
    <t xml:space="preserve">Фактически поступило с начала года на 01.11.2023 г. </t>
  </si>
  <si>
    <t>% выполнения фактических поступлений на 01.11.2023 г. к плану 2023 года</t>
  </si>
  <si>
    <t xml:space="preserve">Отклонения факта на 01.11.2023 г. от 01.11.2022 г., </t>
  </si>
  <si>
    <t>Поступление  доходов в областной бюджет Курской области в 2023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</si>
  <si>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</si>
  <si>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</si>
  <si>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</si>
  <si>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</si>
  <si>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</si>
  <si>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</si>
  <si>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</si>
  <si>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</si>
  <si>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</si>
  <si>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</si>
  <si>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</si>
  <si>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</si>
  <si>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</si>
  <si>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</si>
  <si>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</si>
  <si>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</si>
  <si>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</si>
  <si>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</si>
  <si>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</si>
  <si>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</si>
  <si>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</si>
  <si>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</si>
  <si>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</si>
  <si>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</si>
  <si>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</si>
  <si>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системы долговременного ухода за гражданами пожилого возраста и инвалидами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</si>
  <si>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</si>
  <si>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</si>
  <si>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бюджетной системы Российской Федерации, на территориях которых введен средний уровень реагирования,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профессиональных доход", на восстановление и (или) поддержание предпринимательской деятельности за счет средств резервного фонда Правительства Российской Федерации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</si>
  <si>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</si>
  <si>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</si>
  <si>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</si>
  <si>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</si>
  <si>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</si>
  <si>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</si>
  <si>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</si>
  <si>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</si>
  <si>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</si>
  <si>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</si>
  <si>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</si>
  <si>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</si>
  <si>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</si>
  <si>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</si>
  <si>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</si>
  <si>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</si>
  <si>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</si>
  <si>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</si>
  <si>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обеспечение поддержки реализации общественных инициатив, направленных на развитие туристической инфраструктуры</t>
  </si>
  <si>
    <t>Субсидии бюджетам на развитие сельского туризма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</si>
  <si>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</si>
  <si>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</si>
  <si>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</si>
  <si>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</si>
  <si>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</si>
  <si>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</si>
  <si>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</si>
  <si>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</si>
  <si>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</si>
  <si>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</si>
  <si>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</si>
  <si>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</si>
  <si>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</si>
  <si>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</si>
  <si>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</si>
  <si>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</si>
  <si>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</si>
  <si>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</si>
  <si>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</si>
  <si>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</si>
  <si>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</si>
  <si>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</si>
  <si>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</si>
  <si>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</si>
  <si>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</si>
  <si>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</si>
  <si>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</si>
  <si>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</si>
  <si>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</si>
  <si>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</si>
  <si>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</si>
  <si>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</si>
  <si>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</si>
  <si>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</si>
  <si>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</si>
  <si>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</si>
  <si>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</si>
  <si>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</si>
  <si>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</si>
  <si>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</si>
  <si>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</si>
  <si>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</si>
  <si>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</si>
  <si>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</si>
  <si>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</si>
  <si>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</si>
  <si>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</si>
  <si>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</si>
  <si>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</si>
  <si>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</si>
  <si>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</si>
  <si>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</si>
  <si>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</si>
  <si>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</si>
  <si>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</si>
  <si>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</si>
  <si>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субъектов Российской Федерации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</si>
  <si>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формирование запаса лесных семян для лесовосстановления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</si>
  <si>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</si>
  <si>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</si>
  <si>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</si>
  <si>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</si>
  <si>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</si>
  <si>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</si>
  <si>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>Межбюджетные трансферты, передаваемые бюджетам субъектов Российской Федерации в целях предоставления выплат гражданам Донецкой Народной Республики, Луганской Народной Республики, Украины и лицам без гражданства, вынужденно покинувшим территории Донецкой Народной Республики, Луганской Народной Республики, Украины и прибывшим на территорию Российской Федерации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</si>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</sst>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3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3" fontId="17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quotePrefix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2" borderId="1" xfId="1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/>
    </xf>
    <xf numFmtId="0" fontId="22" fillId="2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0" fontId="23" fillId="2" borderId="1" xfId="1" applyNumberFormat="1" applyFont="1" applyFill="1" applyBorder="1" applyAlignment="1">
      <alignment wrapText="1"/>
    </xf>
    <xf numFmtId="3" fontId="24" fillId="0" borderId="1" xfId="0" applyNumberFormat="1" applyFont="1" applyFill="1" applyBorder="1" applyAlignment="1">
      <alignment horizontal="right"/>
    </xf>
    <xf numFmtId="0" fontId="25" fillId="2" borderId="1" xfId="1" applyNumberFormat="1" applyFont="1" applyFill="1" applyBorder="1" applyAlignment="1">
      <alignment wrapText="1"/>
    </xf>
    <xf numFmtId="3" fontId="19" fillId="0" borderId="1" xfId="0" applyNumberFormat="1" applyFont="1" applyFill="1" applyBorder="1" applyAlignment="1">
      <alignment horizontal="right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2"/>
  <sheetViews>
    <sheetView tabSelected="1" zoomScaleNormal="100" workbookViewId="0">
      <selection activeCell="N111" sqref="N111:N112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37.5" customHeight="1">
      <c r="A1" s="46" t="s">
        <v>95</v>
      </c>
      <c r="B1" s="46"/>
      <c r="C1" s="46"/>
      <c r="D1" s="46"/>
      <c r="E1" s="46"/>
      <c r="F1" s="47"/>
      <c r="G1" s="47"/>
    </row>
    <row r="2" spans="1:11" ht="11.25" customHeight="1">
      <c r="D2" s="4"/>
      <c r="E2" s="4"/>
      <c r="F2" s="45" t="s">
        <v>31</v>
      </c>
      <c r="G2" s="45"/>
    </row>
    <row r="3" spans="1:11" ht="15.75" customHeight="1">
      <c r="A3" s="49" t="s">
        <v>2</v>
      </c>
      <c r="B3" s="49"/>
      <c r="C3" s="49"/>
      <c r="D3" s="49"/>
      <c r="E3" s="49"/>
      <c r="F3" s="49"/>
      <c r="G3" s="49"/>
    </row>
    <row r="4" spans="1:11" s="2" customFormat="1" ht="44.25" customHeight="1">
      <c r="A4" s="49"/>
      <c r="B4" s="49" t="s">
        <v>91</v>
      </c>
      <c r="C4" s="43" t="s">
        <v>85</v>
      </c>
      <c r="D4" s="49" t="s">
        <v>92</v>
      </c>
      <c r="E4" s="43" t="s">
        <v>93</v>
      </c>
      <c r="F4" s="48" t="s">
        <v>94</v>
      </c>
      <c r="G4" s="48"/>
    </row>
    <row r="5" spans="1:11" s="3" customFormat="1" ht="46.5" customHeight="1">
      <c r="A5" s="49"/>
      <c r="B5" s="44"/>
      <c r="C5" s="44"/>
      <c r="D5" s="44"/>
      <c r="E5" s="50"/>
      <c r="F5" s="29" t="s">
        <v>69</v>
      </c>
      <c r="G5" s="29" t="s">
        <v>30</v>
      </c>
      <c r="J5" s="19"/>
    </row>
    <row r="6" spans="1:11" s="3" customFormat="1" ht="18.75" customHeight="1">
      <c r="A6" s="56" t="s">
        <v>96</v>
      </c>
      <c r="B6" s="57">
        <v>72278732.752849996</v>
      </c>
      <c r="C6" s="57">
        <v>82726360.704999998</v>
      </c>
      <c r="D6" s="57">
        <v>85371557.943159997</v>
      </c>
      <c r="E6" s="58">
        <f>D6/C6*100</f>
        <v>103.19752641796089</v>
      </c>
      <c r="F6" s="5">
        <f>D6-B6</f>
        <v>13092825.190310001</v>
      </c>
      <c r="G6" s="30">
        <f>D6/B6*100</f>
        <v>118.1143535472317</v>
      </c>
      <c r="J6" s="19"/>
    </row>
    <row r="7" spans="1:11" ht="15.75" customHeight="1">
      <c r="A7" s="29" t="s">
        <v>56</v>
      </c>
      <c r="B7" s="5">
        <v>49336523</v>
      </c>
      <c r="C7" s="5">
        <v>60375123</v>
      </c>
      <c r="D7" s="5">
        <v>54862940</v>
      </c>
      <c r="E7" s="30">
        <v>90.870108869177784</v>
      </c>
      <c r="F7" s="5">
        <v>5526417</v>
      </c>
      <c r="G7" s="30">
        <v>111.20147238588338</v>
      </c>
      <c r="H7" s="17"/>
      <c r="I7" s="17"/>
      <c r="J7" s="17"/>
    </row>
    <row r="8" spans="1:11" ht="15.75">
      <c r="A8" s="31" t="s">
        <v>32</v>
      </c>
      <c r="B8" s="5"/>
      <c r="C8" s="5"/>
      <c r="D8" s="5"/>
      <c r="E8" s="30"/>
      <c r="F8" s="5"/>
      <c r="G8" s="30"/>
      <c r="H8" s="17"/>
      <c r="I8" s="17"/>
      <c r="J8" s="17"/>
    </row>
    <row r="9" spans="1:11" ht="15.75">
      <c r="A9" s="29" t="s">
        <v>16</v>
      </c>
      <c r="B9" s="5">
        <v>47307192</v>
      </c>
      <c r="C9" s="5">
        <v>59453279</v>
      </c>
      <c r="D9" s="5">
        <v>53215284</v>
      </c>
      <c r="E9" s="30">
        <v>89.507735982064176</v>
      </c>
      <c r="F9" s="5">
        <v>5908092</v>
      </c>
      <c r="G9" s="30">
        <v>112.48878183258056</v>
      </c>
      <c r="H9" s="17"/>
      <c r="I9" s="17"/>
    </row>
    <row r="10" spans="1:11" ht="21" customHeight="1">
      <c r="A10" s="29" t="s">
        <v>15</v>
      </c>
      <c r="B10" s="5">
        <v>2029331</v>
      </c>
      <c r="C10" s="5">
        <v>921844</v>
      </c>
      <c r="D10" s="5">
        <v>1647656</v>
      </c>
      <c r="E10" s="30">
        <v>178.73479677689502</v>
      </c>
      <c r="F10" s="5">
        <v>-381675</v>
      </c>
      <c r="G10" s="30">
        <v>81.192077586160167</v>
      </c>
      <c r="H10" s="17"/>
      <c r="I10" s="17"/>
    </row>
    <row r="11" spans="1:11" ht="2.25" hidden="1" customHeight="1">
      <c r="A11" s="29"/>
      <c r="B11" s="5"/>
      <c r="C11" s="5"/>
      <c r="D11" s="7"/>
      <c r="E11" s="32"/>
      <c r="F11" s="7"/>
      <c r="G11" s="32"/>
      <c r="I11" s="17"/>
    </row>
    <row r="12" spans="1:11" ht="15.75">
      <c r="A12" s="26" t="s">
        <v>3</v>
      </c>
      <c r="B12" s="21"/>
      <c r="C12" s="21"/>
      <c r="D12" s="7"/>
      <c r="E12" s="32"/>
      <c r="F12" s="7"/>
      <c r="G12" s="32"/>
      <c r="I12" s="17"/>
    </row>
    <row r="13" spans="1:11" s="1" customFormat="1" ht="15.75">
      <c r="A13" s="33" t="s">
        <v>4</v>
      </c>
      <c r="B13" s="7">
        <v>19863286</v>
      </c>
      <c r="C13" s="7">
        <v>25050531</v>
      </c>
      <c r="D13" s="7">
        <v>22517276</v>
      </c>
      <c r="E13" s="32">
        <v>89.887419951297645</v>
      </c>
      <c r="F13" s="7">
        <v>2653990</v>
      </c>
      <c r="G13" s="32">
        <v>113.36128372717384</v>
      </c>
      <c r="H13" s="11"/>
      <c r="I13" s="17"/>
      <c r="K13" s="12"/>
    </row>
    <row r="14" spans="1:11" s="1" customFormat="1" ht="15" customHeight="1">
      <c r="A14" s="33" t="s">
        <v>5</v>
      </c>
      <c r="B14" s="20">
        <v>12313886</v>
      </c>
      <c r="C14" s="20">
        <v>16661446</v>
      </c>
      <c r="D14" s="20">
        <v>14368341</v>
      </c>
      <c r="E14" s="32">
        <v>86.237058896328691</v>
      </c>
      <c r="F14" s="7">
        <v>2054455</v>
      </c>
      <c r="G14" s="32">
        <v>116.68405083496793</v>
      </c>
      <c r="H14" s="11"/>
      <c r="I14" s="17"/>
    </row>
    <row r="15" spans="1:11" s="6" customFormat="1" ht="15.75">
      <c r="A15" s="26" t="s">
        <v>32</v>
      </c>
      <c r="B15" s="9"/>
      <c r="C15" s="7"/>
      <c r="D15" s="9"/>
      <c r="E15" s="32"/>
      <c r="F15" s="9"/>
      <c r="G15" s="32"/>
      <c r="H15" s="11"/>
      <c r="I15" s="17"/>
    </row>
    <row r="16" spans="1:11" s="6" customFormat="1" ht="67.5">
      <c r="A16" s="34" t="s">
        <v>64</v>
      </c>
      <c r="B16" s="9">
        <v>10469853</v>
      </c>
      <c r="C16" s="9">
        <v>15033830</v>
      </c>
      <c r="D16" s="9">
        <v>12125985</v>
      </c>
      <c r="E16" s="32">
        <v>80.657989348023762</v>
      </c>
      <c r="F16" s="9">
        <v>1656132</v>
      </c>
      <c r="G16" s="32">
        <v>115.8181017441219</v>
      </c>
      <c r="H16" s="11"/>
    </row>
    <row r="17" spans="1:11" s="6" customFormat="1" ht="90">
      <c r="A17" s="34" t="s">
        <v>65</v>
      </c>
      <c r="B17" s="9">
        <v>110665</v>
      </c>
      <c r="C17" s="9">
        <v>211297</v>
      </c>
      <c r="D17" s="9">
        <v>96429</v>
      </c>
      <c r="E17" s="32">
        <v>45.636710412357964</v>
      </c>
      <c r="F17" s="9">
        <v>-14236</v>
      </c>
      <c r="G17" s="32">
        <v>87.135950842633164</v>
      </c>
      <c r="H17" s="11"/>
    </row>
    <row r="18" spans="1:11" s="6" customFormat="1" ht="33.75">
      <c r="A18" s="34" t="s">
        <v>37</v>
      </c>
      <c r="B18" s="9">
        <v>213716</v>
      </c>
      <c r="C18" s="9">
        <v>116526</v>
      </c>
      <c r="D18" s="9">
        <v>149984</v>
      </c>
      <c r="E18" s="32">
        <v>128.71290527435937</v>
      </c>
      <c r="F18" s="9">
        <v>-63732</v>
      </c>
      <c r="G18" s="32">
        <v>70.179116210297778</v>
      </c>
      <c r="H18" s="11"/>
    </row>
    <row r="19" spans="1:11" s="6" customFormat="1" ht="69" customHeight="1">
      <c r="A19" s="34" t="s">
        <v>63</v>
      </c>
      <c r="B19" s="9">
        <v>148936</v>
      </c>
      <c r="C19" s="9">
        <v>181327</v>
      </c>
      <c r="D19" s="9">
        <v>106877</v>
      </c>
      <c r="E19" s="32">
        <v>58.941580680207586</v>
      </c>
      <c r="F19" s="9">
        <v>-42059</v>
      </c>
      <c r="G19" s="32">
        <v>71.760353440403932</v>
      </c>
      <c r="H19" s="11"/>
    </row>
    <row r="20" spans="1:11" s="6" customFormat="1" ht="46.5" customHeight="1">
      <c r="A20" s="34" t="s">
        <v>87</v>
      </c>
      <c r="B20" s="9"/>
      <c r="C20" s="9"/>
      <c r="D20" s="9">
        <v>-8</v>
      </c>
      <c r="E20" s="32">
        <v>0</v>
      </c>
      <c r="F20" s="9">
        <v>-8</v>
      </c>
      <c r="G20" s="32">
        <v>0</v>
      </c>
      <c r="H20" s="11"/>
    </row>
    <row r="21" spans="1:11" s="6" customFormat="1" ht="33.75">
      <c r="A21" s="34" t="s">
        <v>74</v>
      </c>
      <c r="B21" s="9">
        <v>1370716</v>
      </c>
      <c r="C21" s="9">
        <v>1118466</v>
      </c>
      <c r="D21" s="9">
        <v>355879</v>
      </c>
      <c r="E21" s="32">
        <v>31.818490682774442</v>
      </c>
      <c r="F21" s="9">
        <v>-1014837</v>
      </c>
      <c r="G21" s="32">
        <v>25.963000358936501</v>
      </c>
      <c r="H21" s="14"/>
      <c r="I21" s="15"/>
      <c r="K21" s="13"/>
    </row>
    <row r="22" spans="1:11" s="6" customFormat="1" ht="79.5" customHeight="1">
      <c r="A22" s="34" t="s">
        <v>88</v>
      </c>
      <c r="B22" s="9"/>
      <c r="C22" s="9"/>
      <c r="D22" s="9">
        <v>4</v>
      </c>
      <c r="E22" s="32">
        <v>0</v>
      </c>
      <c r="F22" s="9">
        <v>4</v>
      </c>
      <c r="G22" s="32">
        <v>0</v>
      </c>
      <c r="H22" s="14"/>
      <c r="I22" s="15"/>
      <c r="K22" s="13"/>
    </row>
    <row r="23" spans="1:11" s="6" customFormat="1" ht="79.5" customHeight="1">
      <c r="A23" s="35" t="s">
        <v>83</v>
      </c>
      <c r="B23" s="9"/>
      <c r="C23" s="9"/>
      <c r="D23" s="9">
        <v>171936</v>
      </c>
      <c r="E23" s="32">
        <v>0</v>
      </c>
      <c r="F23" s="9">
        <v>171936</v>
      </c>
      <c r="G23" s="32">
        <v>0</v>
      </c>
      <c r="H23" s="14"/>
      <c r="I23" s="15"/>
      <c r="K23" s="13"/>
    </row>
    <row r="24" spans="1:11" s="6" customFormat="1" ht="67.5">
      <c r="A24" s="35" t="s">
        <v>84</v>
      </c>
      <c r="B24" s="9"/>
      <c r="C24" s="9"/>
      <c r="D24" s="9">
        <v>1361255</v>
      </c>
      <c r="E24" s="32">
        <v>0</v>
      </c>
      <c r="F24" s="9">
        <v>1361255</v>
      </c>
      <c r="G24" s="32">
        <v>0</v>
      </c>
      <c r="H24" s="14"/>
      <c r="I24" s="15"/>
      <c r="K24" s="13"/>
    </row>
    <row r="25" spans="1:11" s="6" customFormat="1" ht="24">
      <c r="A25" s="33" t="s">
        <v>6</v>
      </c>
      <c r="B25" s="20">
        <v>5115493</v>
      </c>
      <c r="C25" s="20">
        <v>5254603</v>
      </c>
      <c r="D25" s="20">
        <v>4989017</v>
      </c>
      <c r="E25" s="32">
        <v>94.945650508706365</v>
      </c>
      <c r="F25" s="7">
        <v>-126476</v>
      </c>
      <c r="G25" s="32">
        <v>97.527589227470358</v>
      </c>
      <c r="H25" s="11"/>
      <c r="I25" s="16"/>
    </row>
    <row r="26" spans="1:11" s="6" customFormat="1" ht="15.75">
      <c r="A26" s="26" t="s">
        <v>32</v>
      </c>
      <c r="B26" s="9"/>
      <c r="C26" s="7"/>
      <c r="D26" s="9"/>
      <c r="E26" s="32"/>
      <c r="F26" s="9"/>
      <c r="G26" s="32"/>
      <c r="H26" s="11"/>
      <c r="I26" s="16"/>
      <c r="J26" s="16"/>
    </row>
    <row r="27" spans="1:11" s="6" customFormat="1" ht="15.75">
      <c r="A27" s="26" t="s">
        <v>38</v>
      </c>
      <c r="B27" s="9">
        <v>387465</v>
      </c>
      <c r="C27" s="9">
        <v>95734</v>
      </c>
      <c r="D27" s="9">
        <v>140150</v>
      </c>
      <c r="E27" s="32">
        <v>146.39522008899658</v>
      </c>
      <c r="F27" s="9">
        <v>-247315</v>
      </c>
      <c r="G27" s="32">
        <v>36.171008994360783</v>
      </c>
      <c r="H27" s="11"/>
      <c r="I27" s="16"/>
    </row>
    <row r="28" spans="1:11" s="6" customFormat="1" ht="15.75">
      <c r="A28" s="26" t="s">
        <v>39</v>
      </c>
      <c r="B28" s="9">
        <v>1835</v>
      </c>
      <c r="C28" s="9">
        <v>5210</v>
      </c>
      <c r="D28" s="9">
        <v>-179</v>
      </c>
      <c r="E28" s="32">
        <v>-3.4357005758157388</v>
      </c>
      <c r="F28" s="9">
        <v>-2014</v>
      </c>
      <c r="G28" s="32">
        <v>-9.7547683923705719</v>
      </c>
      <c r="H28" s="11"/>
      <c r="I28" s="16"/>
    </row>
    <row r="29" spans="1:11" s="6" customFormat="1" ht="15.75">
      <c r="A29" s="26" t="s">
        <v>40</v>
      </c>
      <c r="B29" s="9">
        <v>146116</v>
      </c>
      <c r="C29" s="9">
        <v>203499</v>
      </c>
      <c r="D29" s="9">
        <v>265345</v>
      </c>
      <c r="E29" s="32">
        <v>130.39130413417266</v>
      </c>
      <c r="F29" s="9">
        <v>119229</v>
      </c>
      <c r="G29" s="32">
        <v>181.59886665389143</v>
      </c>
      <c r="H29" s="11"/>
      <c r="I29" s="16"/>
    </row>
    <row r="30" spans="1:11" s="6" customFormat="1" ht="15.75">
      <c r="A30" s="26" t="s">
        <v>41</v>
      </c>
      <c r="B30" s="9">
        <v>964408</v>
      </c>
      <c r="C30" s="9">
        <v>1066866</v>
      </c>
      <c r="D30" s="9">
        <v>881817</v>
      </c>
      <c r="E30" s="32">
        <v>82.654897616008</v>
      </c>
      <c r="F30" s="9">
        <v>-82591</v>
      </c>
      <c r="G30" s="32">
        <v>91.436093437632209</v>
      </c>
      <c r="H30" s="11"/>
      <c r="I30" s="16"/>
    </row>
    <row r="31" spans="1:11" s="6" customFormat="1" ht="15.75">
      <c r="A31" s="26" t="s">
        <v>57</v>
      </c>
      <c r="B31" s="9">
        <v>15543</v>
      </c>
      <c r="C31" s="9">
        <v>29274</v>
      </c>
      <c r="D31" s="9">
        <v>23369</v>
      </c>
      <c r="E31" s="32">
        <v>79.828516772562679</v>
      </c>
      <c r="F31" s="9">
        <v>7826</v>
      </c>
      <c r="G31" s="32">
        <v>150.35064015955734</v>
      </c>
      <c r="H31" s="11"/>
      <c r="I31" s="16"/>
    </row>
    <row r="32" spans="1:11" s="6" customFormat="1" ht="15.75">
      <c r="A32" s="26" t="s">
        <v>42</v>
      </c>
      <c r="B32" s="21">
        <v>3600126</v>
      </c>
      <c r="C32" s="21">
        <v>3854020</v>
      </c>
      <c r="D32" s="21">
        <v>3678515</v>
      </c>
      <c r="E32" s="32">
        <v>95.446183465576212</v>
      </c>
      <c r="F32" s="9">
        <v>78389</v>
      </c>
      <c r="G32" s="32">
        <v>102.17739601336176</v>
      </c>
      <c r="H32" s="11"/>
      <c r="I32" s="16"/>
    </row>
    <row r="33" spans="1:9" s="6" customFormat="1" ht="15.75">
      <c r="A33" s="26" t="s">
        <v>3</v>
      </c>
      <c r="B33" s="9"/>
      <c r="C33" s="7"/>
      <c r="D33" s="9"/>
      <c r="E33" s="32"/>
      <c r="F33" s="9"/>
      <c r="G33" s="32"/>
      <c r="H33" s="11"/>
      <c r="I33" s="16"/>
    </row>
    <row r="34" spans="1:9" s="6" customFormat="1" ht="33.75">
      <c r="A34" s="36" t="s">
        <v>43</v>
      </c>
      <c r="B34" s="9">
        <v>1776697</v>
      </c>
      <c r="C34" s="9">
        <v>1825457</v>
      </c>
      <c r="D34" s="9">
        <v>1891408</v>
      </c>
      <c r="E34" s="32">
        <v>103.61284872774323</v>
      </c>
      <c r="F34" s="9">
        <v>114711</v>
      </c>
      <c r="G34" s="32">
        <v>106.45641884913411</v>
      </c>
      <c r="H34" s="11"/>
      <c r="I34" s="16"/>
    </row>
    <row r="35" spans="1:9" s="6" customFormat="1" ht="45">
      <c r="A35" s="36" t="s">
        <v>44</v>
      </c>
      <c r="B35" s="9">
        <v>9967</v>
      </c>
      <c r="C35" s="9">
        <v>12680</v>
      </c>
      <c r="D35" s="9">
        <v>10015</v>
      </c>
      <c r="E35" s="32">
        <v>78.982649842271286</v>
      </c>
      <c r="F35" s="9">
        <v>48</v>
      </c>
      <c r="G35" s="32">
        <v>100.48158924450688</v>
      </c>
      <c r="H35" s="11"/>
      <c r="I35" s="16"/>
    </row>
    <row r="36" spans="1:9" s="6" customFormat="1" ht="45">
      <c r="A36" s="36" t="s">
        <v>45</v>
      </c>
      <c r="B36" s="9">
        <v>2018614</v>
      </c>
      <c r="C36" s="9">
        <v>2256636</v>
      </c>
      <c r="D36" s="9">
        <v>1989331</v>
      </c>
      <c r="E36" s="32">
        <v>88.154713476165398</v>
      </c>
      <c r="F36" s="9">
        <v>-29283</v>
      </c>
      <c r="G36" s="32">
        <v>98.549351188488728</v>
      </c>
      <c r="H36" s="11"/>
      <c r="I36" s="16"/>
    </row>
    <row r="37" spans="1:9" s="6" customFormat="1" ht="45">
      <c r="A37" s="36" t="s">
        <v>46</v>
      </c>
      <c r="B37" s="21">
        <v>-205462</v>
      </c>
      <c r="C37" s="9">
        <v>-240753</v>
      </c>
      <c r="D37" s="21">
        <v>-212239</v>
      </c>
      <c r="E37" s="32">
        <v>88.156326193235387</v>
      </c>
      <c r="F37" s="9">
        <v>-6777</v>
      </c>
      <c r="G37" s="32">
        <v>103.29842014581772</v>
      </c>
      <c r="H37" s="11"/>
      <c r="I37" s="16"/>
    </row>
    <row r="38" spans="1:9" s="6" customFormat="1" ht="91.5" customHeight="1">
      <c r="A38" s="37" t="s">
        <v>81</v>
      </c>
      <c r="B38" s="9">
        <v>310</v>
      </c>
      <c r="C38" s="9"/>
      <c r="D38" s="9">
        <v>0</v>
      </c>
      <c r="E38" s="32">
        <v>0</v>
      </c>
      <c r="F38" s="9">
        <v>-310</v>
      </c>
      <c r="G38" s="32">
        <v>0</v>
      </c>
      <c r="H38" s="11"/>
      <c r="I38" s="16"/>
    </row>
    <row r="39" spans="1:9" s="6" customFormat="1" ht="24">
      <c r="A39" s="33" t="s">
        <v>7</v>
      </c>
      <c r="B39" s="20">
        <v>3475899</v>
      </c>
      <c r="C39" s="20">
        <v>3881097</v>
      </c>
      <c r="D39" s="20">
        <v>3816100</v>
      </c>
      <c r="E39" s="32">
        <v>98.325293080796484</v>
      </c>
      <c r="F39" s="7">
        <v>340201</v>
      </c>
      <c r="G39" s="32">
        <v>109.787424778453</v>
      </c>
      <c r="H39" s="11"/>
      <c r="I39" s="16"/>
    </row>
    <row r="40" spans="1:9" s="6" customFormat="1" ht="15.75">
      <c r="A40" s="26" t="s">
        <v>32</v>
      </c>
      <c r="B40" s="9"/>
      <c r="C40" s="7"/>
      <c r="D40" s="9"/>
      <c r="E40" s="32"/>
      <c r="F40" s="9"/>
      <c r="G40" s="32"/>
      <c r="H40" s="11"/>
      <c r="I40" s="16"/>
    </row>
    <row r="41" spans="1:9" s="6" customFormat="1" ht="24">
      <c r="A41" s="38" t="s">
        <v>47</v>
      </c>
      <c r="B41" s="9">
        <v>2359888</v>
      </c>
      <c r="C41" s="9">
        <v>2701146</v>
      </c>
      <c r="D41" s="9">
        <v>2593949</v>
      </c>
      <c r="E41" s="32">
        <v>96.031425180275335</v>
      </c>
      <c r="F41" s="9">
        <v>234061</v>
      </c>
      <c r="G41" s="32">
        <v>109.91830968249342</v>
      </c>
      <c r="H41" s="11"/>
      <c r="I41" s="16"/>
    </row>
    <row r="42" spans="1:9" s="6" customFormat="1" ht="36">
      <c r="A42" s="38" t="s">
        <v>48</v>
      </c>
      <c r="B42" s="9">
        <v>1116052</v>
      </c>
      <c r="C42" s="9">
        <v>1179951</v>
      </c>
      <c r="D42" s="9">
        <v>1222267</v>
      </c>
      <c r="E42" s="32">
        <v>103.58625061549166</v>
      </c>
      <c r="F42" s="9">
        <v>106215</v>
      </c>
      <c r="G42" s="32">
        <v>109.51702967245254</v>
      </c>
      <c r="H42" s="11"/>
      <c r="I42" s="16"/>
    </row>
    <row r="43" spans="1:9" s="6" customFormat="1" ht="24">
      <c r="A43" s="38" t="s">
        <v>49</v>
      </c>
      <c r="B43" s="9">
        <v>-41</v>
      </c>
      <c r="C43" s="9"/>
      <c r="D43" s="9">
        <v>-116</v>
      </c>
      <c r="E43" s="32">
        <v>0</v>
      </c>
      <c r="F43" s="9">
        <v>-75</v>
      </c>
      <c r="G43" s="32">
        <v>282.92682926829269</v>
      </c>
      <c r="H43" s="11"/>
      <c r="I43" s="16"/>
    </row>
    <row r="44" spans="1:9" s="1" customFormat="1" ht="24">
      <c r="A44" s="33" t="s">
        <v>34</v>
      </c>
      <c r="B44" s="7"/>
      <c r="C44" s="7"/>
      <c r="D44" s="7"/>
      <c r="E44" s="32"/>
      <c r="F44" s="9"/>
      <c r="G44" s="32"/>
      <c r="H44" s="11"/>
      <c r="I44" s="16"/>
    </row>
    <row r="45" spans="1:9" s="1" customFormat="1" ht="24">
      <c r="A45" s="33" t="s">
        <v>8</v>
      </c>
      <c r="B45" s="7"/>
      <c r="C45" s="7"/>
      <c r="D45" s="7"/>
      <c r="E45" s="32"/>
      <c r="F45" s="9"/>
      <c r="G45" s="32"/>
      <c r="H45" s="11"/>
      <c r="I45" s="16"/>
    </row>
    <row r="46" spans="1:9" s="1" customFormat="1" ht="15.75">
      <c r="A46" s="33" t="s">
        <v>9</v>
      </c>
      <c r="B46" s="7">
        <v>-1</v>
      </c>
      <c r="C46" s="7"/>
      <c r="D46" s="7"/>
      <c r="E46" s="32">
        <v>0</v>
      </c>
      <c r="F46" s="7">
        <v>1</v>
      </c>
      <c r="G46" s="32">
        <v>0</v>
      </c>
      <c r="H46" s="11"/>
      <c r="I46" s="16"/>
    </row>
    <row r="47" spans="1:9" s="1" customFormat="1" ht="15.75">
      <c r="A47" s="33" t="s">
        <v>73</v>
      </c>
      <c r="B47" s="7">
        <v>52668</v>
      </c>
      <c r="C47" s="7">
        <v>62949</v>
      </c>
      <c r="D47" s="7">
        <v>91758</v>
      </c>
      <c r="E47" s="32">
        <v>145.76561978744698</v>
      </c>
      <c r="F47" s="7">
        <v>39090</v>
      </c>
      <c r="G47" s="32">
        <v>174.2196400091137</v>
      </c>
      <c r="H47" s="11"/>
      <c r="I47" s="16"/>
    </row>
    <row r="48" spans="1:9" s="1" customFormat="1" ht="36">
      <c r="A48" s="39" t="s">
        <v>89</v>
      </c>
      <c r="B48" s="7"/>
      <c r="C48" s="7"/>
      <c r="D48" s="7">
        <v>24</v>
      </c>
      <c r="E48" s="32">
        <v>0</v>
      </c>
      <c r="F48" s="7">
        <v>24</v>
      </c>
      <c r="G48" s="32">
        <v>0</v>
      </c>
      <c r="H48" s="11"/>
      <c r="I48" s="16"/>
    </row>
    <row r="49" spans="1:9" s="1" customFormat="1" ht="15.75">
      <c r="A49" s="33" t="s">
        <v>10</v>
      </c>
      <c r="B49" s="7"/>
      <c r="C49" s="7"/>
      <c r="D49" s="7"/>
      <c r="E49" s="32"/>
      <c r="F49" s="7"/>
      <c r="G49" s="32"/>
      <c r="H49" s="11"/>
      <c r="I49" s="16"/>
    </row>
    <row r="50" spans="1:9" s="1" customFormat="1" ht="15.75">
      <c r="A50" s="33" t="s">
        <v>0</v>
      </c>
      <c r="B50" s="20">
        <v>4037443</v>
      </c>
      <c r="C50" s="20">
        <v>4754187</v>
      </c>
      <c r="D50" s="20">
        <v>4682756</v>
      </c>
      <c r="E50" s="32">
        <v>98.497513875663699</v>
      </c>
      <c r="F50" s="7">
        <v>645313</v>
      </c>
      <c r="G50" s="32">
        <v>115.98321016544382</v>
      </c>
      <c r="H50" s="11"/>
      <c r="I50" s="16"/>
    </row>
    <row r="51" spans="1:9" s="6" customFormat="1" ht="15.75">
      <c r="A51" s="26" t="s">
        <v>3</v>
      </c>
      <c r="B51" s="9"/>
      <c r="C51" s="7"/>
      <c r="D51" s="9"/>
      <c r="E51" s="32"/>
      <c r="F51" s="9"/>
      <c r="G51" s="32"/>
      <c r="H51" s="11"/>
      <c r="I51" s="16"/>
    </row>
    <row r="52" spans="1:9" s="6" customFormat="1" ht="24">
      <c r="A52" s="26" t="s">
        <v>35</v>
      </c>
      <c r="B52" s="9">
        <v>3817200</v>
      </c>
      <c r="C52" s="9">
        <v>4338574</v>
      </c>
      <c r="D52" s="9">
        <v>4311958</v>
      </c>
      <c r="E52" s="32">
        <v>99.386526540748179</v>
      </c>
      <c r="F52" s="9">
        <v>494758</v>
      </c>
      <c r="G52" s="32">
        <v>112.96128051975269</v>
      </c>
      <c r="H52" s="11"/>
      <c r="I52" s="16"/>
    </row>
    <row r="53" spans="1:9" s="6" customFormat="1" ht="24">
      <c r="A53" s="26" t="s">
        <v>36</v>
      </c>
      <c r="B53" s="9">
        <v>220243</v>
      </c>
      <c r="C53" s="9">
        <v>415613</v>
      </c>
      <c r="D53" s="9">
        <v>370798</v>
      </c>
      <c r="E53" s="32">
        <v>89.217132284120083</v>
      </c>
      <c r="F53" s="9">
        <v>150555</v>
      </c>
      <c r="G53" s="32">
        <v>168.3585857439283</v>
      </c>
      <c r="H53" s="11"/>
      <c r="I53" s="16"/>
    </row>
    <row r="54" spans="1:9" s="1" customFormat="1" ht="15.75">
      <c r="A54" s="33" t="s">
        <v>11</v>
      </c>
      <c r="B54" s="20">
        <v>748676</v>
      </c>
      <c r="C54" s="20">
        <v>1443959</v>
      </c>
      <c r="D54" s="20">
        <v>858608</v>
      </c>
      <c r="E54" s="32">
        <v>59.46207613928096</v>
      </c>
      <c r="F54" s="7">
        <v>109932</v>
      </c>
      <c r="G54" s="32">
        <v>114.68352130961858</v>
      </c>
      <c r="H54" s="11"/>
      <c r="I54" s="16"/>
    </row>
    <row r="55" spans="1:9" s="6" customFormat="1" ht="15.75">
      <c r="A55" s="26" t="s">
        <v>32</v>
      </c>
      <c r="B55" s="9"/>
      <c r="C55" s="7"/>
      <c r="D55" s="9"/>
      <c r="E55" s="32"/>
      <c r="F55" s="9"/>
      <c r="G55" s="32"/>
      <c r="H55" s="11"/>
      <c r="I55" s="16"/>
    </row>
    <row r="56" spans="1:9" s="6" customFormat="1" ht="15.75">
      <c r="A56" s="26" t="s">
        <v>50</v>
      </c>
      <c r="B56" s="9">
        <v>247922</v>
      </c>
      <c r="C56" s="9">
        <v>280426</v>
      </c>
      <c r="D56" s="9">
        <v>265147</v>
      </c>
      <c r="E56" s="32">
        <v>94.551503783529341</v>
      </c>
      <c r="F56" s="9">
        <v>17225</v>
      </c>
      <c r="G56" s="32">
        <v>106.94774969546874</v>
      </c>
      <c r="H56" s="11"/>
      <c r="I56" s="16"/>
    </row>
    <row r="57" spans="1:9" s="6" customFormat="1" ht="15.75">
      <c r="A57" s="26" t="s">
        <v>51</v>
      </c>
      <c r="B57" s="9">
        <v>500754</v>
      </c>
      <c r="C57" s="9">
        <v>1163533</v>
      </c>
      <c r="D57" s="9">
        <v>593461</v>
      </c>
      <c r="E57" s="32">
        <v>51.005085373599201</v>
      </c>
      <c r="F57" s="9">
        <v>92707</v>
      </c>
      <c r="G57" s="32">
        <v>118.51348166964218</v>
      </c>
      <c r="H57" s="11"/>
      <c r="I57" s="16"/>
    </row>
    <row r="58" spans="1:9" s="1" customFormat="1" ht="15.75">
      <c r="A58" s="33" t="s">
        <v>12</v>
      </c>
      <c r="B58" s="7">
        <v>1870</v>
      </c>
      <c r="C58" s="7">
        <v>2184</v>
      </c>
      <c r="D58" s="7">
        <v>1691</v>
      </c>
      <c r="E58" s="32">
        <v>77.426739926739927</v>
      </c>
      <c r="F58" s="7">
        <v>-179</v>
      </c>
      <c r="G58" s="32">
        <v>90.427807486631025</v>
      </c>
      <c r="H58" s="11"/>
      <c r="I58" s="16"/>
    </row>
    <row r="59" spans="1:9" s="1" customFormat="1" ht="15.75">
      <c r="A59" s="33" t="s">
        <v>13</v>
      </c>
      <c r="B59" s="7"/>
      <c r="C59" s="7"/>
      <c r="D59" s="7"/>
      <c r="E59" s="32"/>
      <c r="F59" s="7"/>
      <c r="G59" s="32"/>
      <c r="H59" s="11"/>
      <c r="I59" s="16"/>
    </row>
    <row r="60" spans="1:9" s="6" customFormat="1" ht="15.75">
      <c r="A60" s="26" t="s">
        <v>32</v>
      </c>
      <c r="B60" s="9"/>
      <c r="C60" s="7"/>
      <c r="D60" s="9"/>
      <c r="E60" s="32"/>
      <c r="F60" s="7"/>
      <c r="G60" s="32"/>
      <c r="H60" s="11"/>
      <c r="I60" s="16"/>
    </row>
    <row r="61" spans="1:9" s="6" customFormat="1" ht="15.75">
      <c r="A61" s="26" t="s">
        <v>59</v>
      </c>
      <c r="B61" s="9"/>
      <c r="C61" s="9"/>
      <c r="D61" s="9"/>
      <c r="E61" s="32"/>
      <c r="F61" s="9"/>
      <c r="G61" s="32"/>
      <c r="H61" s="11"/>
      <c r="I61" s="16"/>
    </row>
    <row r="62" spans="1:9" s="6" customFormat="1" ht="15.75">
      <c r="A62" s="26" t="s">
        <v>60</v>
      </c>
      <c r="B62" s="9"/>
      <c r="C62" s="9"/>
      <c r="D62" s="9"/>
      <c r="E62" s="32"/>
      <c r="F62" s="9"/>
      <c r="G62" s="32"/>
      <c r="H62" s="11"/>
      <c r="I62" s="16"/>
    </row>
    <row r="63" spans="1:9" s="1" customFormat="1" ht="15.75">
      <c r="A63" s="33" t="s">
        <v>1</v>
      </c>
      <c r="B63" s="20">
        <v>1593486</v>
      </c>
      <c r="C63" s="20">
        <v>2192284</v>
      </c>
      <c r="D63" s="20">
        <v>1781211</v>
      </c>
      <c r="E63" s="32">
        <v>81.249099113071125</v>
      </c>
      <c r="F63" s="18">
        <v>187725</v>
      </c>
      <c r="G63" s="32">
        <v>111.78077498013788</v>
      </c>
      <c r="H63" s="11"/>
      <c r="I63" s="16"/>
    </row>
    <row r="64" spans="1:9" s="6" customFormat="1" ht="15.75">
      <c r="A64" s="26" t="s">
        <v>32</v>
      </c>
      <c r="B64" s="9"/>
      <c r="C64" s="7"/>
      <c r="D64" s="9"/>
      <c r="E64" s="32"/>
      <c r="F64" s="9"/>
      <c r="G64" s="32"/>
      <c r="H64" s="11"/>
      <c r="I64" s="16"/>
    </row>
    <row r="65" spans="1:11" s="6" customFormat="1" ht="24">
      <c r="A65" s="38" t="s">
        <v>58</v>
      </c>
      <c r="B65" s="9">
        <v>24769</v>
      </c>
      <c r="C65" s="9">
        <v>25743</v>
      </c>
      <c r="D65" s="9">
        <v>46535</v>
      </c>
      <c r="E65" s="32">
        <v>180.7675873052869</v>
      </c>
      <c r="F65" s="9">
        <v>21766</v>
      </c>
      <c r="G65" s="32">
        <v>187.87597399975778</v>
      </c>
      <c r="H65" s="11"/>
      <c r="I65" s="16"/>
      <c r="J65" s="16"/>
    </row>
    <row r="66" spans="1:11" s="6" customFormat="1" ht="36">
      <c r="A66" s="38" t="s">
        <v>66</v>
      </c>
      <c r="B66" s="9">
        <v>2561</v>
      </c>
      <c r="C66" s="9">
        <v>4285</v>
      </c>
      <c r="D66" s="9">
        <v>91269</v>
      </c>
      <c r="E66" s="32">
        <v>2129.964994165694</v>
      </c>
      <c r="F66" s="9">
        <v>88708</v>
      </c>
      <c r="G66" s="32">
        <v>3563.8032018742679</v>
      </c>
      <c r="H66" s="11"/>
      <c r="I66" s="16"/>
      <c r="J66" s="16"/>
    </row>
    <row r="67" spans="1:11" s="6" customFormat="1" ht="36">
      <c r="A67" s="38" t="s">
        <v>78</v>
      </c>
      <c r="B67" s="9">
        <v>220010</v>
      </c>
      <c r="C67" s="9">
        <v>189001</v>
      </c>
      <c r="D67" s="9">
        <v>111446</v>
      </c>
      <c r="E67" s="32">
        <v>58.965825577642448</v>
      </c>
      <c r="F67" s="9">
        <v>-108564</v>
      </c>
      <c r="G67" s="32">
        <v>50.65497022862597</v>
      </c>
      <c r="H67" s="14"/>
      <c r="I67" s="16"/>
      <c r="K67" s="13"/>
    </row>
    <row r="68" spans="1:11" s="6" customFormat="1" ht="31.5" customHeight="1">
      <c r="A68" s="38" t="s">
        <v>79</v>
      </c>
      <c r="B68" s="9">
        <v>1346146</v>
      </c>
      <c r="C68" s="9">
        <v>1973255</v>
      </c>
      <c r="D68" s="9">
        <v>1531961</v>
      </c>
      <c r="E68" s="32">
        <v>77.636240627795189</v>
      </c>
      <c r="F68" s="9">
        <v>185815</v>
      </c>
      <c r="G68" s="32">
        <v>113.80348045457178</v>
      </c>
      <c r="H68" s="14"/>
      <c r="I68" s="16"/>
      <c r="K68" s="13"/>
    </row>
    <row r="69" spans="1:11" s="1" customFormat="1" ht="24">
      <c r="A69" s="33" t="s">
        <v>90</v>
      </c>
      <c r="B69" s="7">
        <v>1</v>
      </c>
      <c r="C69" s="7"/>
      <c r="D69" s="7">
        <v>19</v>
      </c>
      <c r="E69" s="32">
        <v>0</v>
      </c>
      <c r="F69" s="7">
        <v>18</v>
      </c>
      <c r="G69" s="32">
        <v>1900</v>
      </c>
      <c r="H69" s="11"/>
      <c r="I69" s="16"/>
    </row>
    <row r="70" spans="1:11" s="1" customFormat="1" ht="15.75">
      <c r="A70" s="33" t="s">
        <v>14</v>
      </c>
      <c r="B70" s="7">
        <v>104544</v>
      </c>
      <c r="C70" s="7">
        <v>150039</v>
      </c>
      <c r="D70" s="7">
        <v>108582</v>
      </c>
      <c r="E70" s="32">
        <v>72.369184012156836</v>
      </c>
      <c r="F70" s="7">
        <v>4038</v>
      </c>
      <c r="G70" s="32">
        <v>103.86248852157942</v>
      </c>
      <c r="H70" s="11"/>
      <c r="I70" s="16"/>
    </row>
    <row r="71" spans="1:11" s="1" customFormat="1" ht="24">
      <c r="A71" s="33" t="s">
        <v>61</v>
      </c>
      <c r="B71" s="7">
        <v>-59</v>
      </c>
      <c r="C71" s="7"/>
      <c r="D71" s="7">
        <v>-99</v>
      </c>
      <c r="E71" s="32">
        <v>0</v>
      </c>
      <c r="F71" s="7">
        <v>-40</v>
      </c>
      <c r="G71" s="32">
        <v>167.79661016949152</v>
      </c>
      <c r="H71" s="11"/>
      <c r="I71" s="16"/>
    </row>
    <row r="72" spans="1:11" s="1" customFormat="1" ht="60">
      <c r="A72" s="33" t="s">
        <v>17</v>
      </c>
      <c r="B72" s="7">
        <v>10589</v>
      </c>
      <c r="C72" s="7">
        <v>7969</v>
      </c>
      <c r="D72" s="7">
        <v>11553</v>
      </c>
      <c r="E72" s="32">
        <v>144.97427531685281</v>
      </c>
      <c r="F72" s="7">
        <v>964</v>
      </c>
      <c r="G72" s="32">
        <v>109.10378694872036</v>
      </c>
      <c r="H72" s="11"/>
      <c r="I72" s="16"/>
    </row>
    <row r="73" spans="1:11" s="1" customFormat="1" ht="36">
      <c r="A73" s="33" t="s">
        <v>77</v>
      </c>
      <c r="B73" s="7">
        <v>1346437</v>
      </c>
      <c r="C73" s="7"/>
      <c r="D73" s="7">
        <v>421609</v>
      </c>
      <c r="E73" s="32">
        <v>0</v>
      </c>
      <c r="F73" s="7">
        <v>-924828</v>
      </c>
      <c r="G73" s="32">
        <v>31.312939261175977</v>
      </c>
      <c r="H73" s="11"/>
      <c r="I73" s="16"/>
    </row>
    <row r="74" spans="1:11" s="1" customFormat="1" ht="24">
      <c r="A74" s="33" t="s">
        <v>18</v>
      </c>
      <c r="B74" s="7">
        <v>12</v>
      </c>
      <c r="C74" s="7">
        <v>1043</v>
      </c>
      <c r="D74" s="7">
        <v>7</v>
      </c>
      <c r="E74" s="32">
        <v>0.67114093959731547</v>
      </c>
      <c r="F74" s="7">
        <v>-5</v>
      </c>
      <c r="G74" s="32">
        <v>58.333333333333336</v>
      </c>
      <c r="H74" s="11"/>
      <c r="I74" s="12"/>
    </row>
    <row r="75" spans="1:11" s="1" customFormat="1" ht="36">
      <c r="A75" s="33" t="s">
        <v>19</v>
      </c>
      <c r="B75" s="20">
        <v>58857</v>
      </c>
      <c r="C75" s="20">
        <v>66199</v>
      </c>
      <c r="D75" s="20">
        <v>69866</v>
      </c>
      <c r="E75" s="32">
        <v>105.5393586005831</v>
      </c>
      <c r="F75" s="7">
        <v>11009</v>
      </c>
      <c r="G75" s="32">
        <v>118.70465705013847</v>
      </c>
      <c r="H75" s="11"/>
      <c r="I75" s="12"/>
      <c r="J75" s="12"/>
    </row>
    <row r="76" spans="1:11" s="8" customFormat="1" ht="15.75">
      <c r="A76" s="26" t="s">
        <v>32</v>
      </c>
      <c r="B76" s="22"/>
      <c r="C76" s="7"/>
      <c r="D76" s="22"/>
      <c r="E76" s="32"/>
      <c r="F76" s="9"/>
      <c r="G76" s="32"/>
      <c r="H76" s="11"/>
    </row>
    <row r="77" spans="1:11" s="8" customFormat="1" ht="15.75">
      <c r="A77" s="26" t="s">
        <v>52</v>
      </c>
      <c r="B77" s="23">
        <v>27683</v>
      </c>
      <c r="C77" s="9">
        <v>28518</v>
      </c>
      <c r="D77" s="23">
        <v>40646</v>
      </c>
      <c r="E77" s="32">
        <v>142.52752647450734</v>
      </c>
      <c r="F77" s="9">
        <v>12963</v>
      </c>
      <c r="G77" s="32">
        <v>146.82657226456669</v>
      </c>
      <c r="H77" s="11"/>
    </row>
    <row r="78" spans="1:11" s="8" customFormat="1" ht="15.75">
      <c r="A78" s="26" t="s">
        <v>53</v>
      </c>
      <c r="B78" s="23">
        <v>27676</v>
      </c>
      <c r="C78" s="9">
        <v>33724</v>
      </c>
      <c r="D78" s="23">
        <v>25018</v>
      </c>
      <c r="E78" s="32">
        <v>74.184556992053146</v>
      </c>
      <c r="F78" s="9">
        <v>-2658</v>
      </c>
      <c r="G78" s="32">
        <v>90.396010984246274</v>
      </c>
      <c r="H78" s="11"/>
    </row>
    <row r="79" spans="1:11" s="8" customFormat="1" ht="24">
      <c r="A79" s="26" t="s">
        <v>86</v>
      </c>
      <c r="B79" s="23">
        <v>3498</v>
      </c>
      <c r="C79" s="9">
        <v>3957</v>
      </c>
      <c r="D79" s="23">
        <v>4202</v>
      </c>
      <c r="E79" s="32">
        <v>106.19155926206723</v>
      </c>
      <c r="F79" s="9">
        <v>704</v>
      </c>
      <c r="G79" s="32">
        <v>120.12578616352201</v>
      </c>
      <c r="H79" s="28"/>
      <c r="I79" s="28"/>
    </row>
    <row r="80" spans="1:11" s="8" customFormat="1" ht="39.75" customHeight="1">
      <c r="A80" s="26" t="s">
        <v>68</v>
      </c>
      <c r="B80" s="27"/>
      <c r="C80" s="25"/>
      <c r="D80" s="25"/>
      <c r="E80" s="32"/>
      <c r="F80" s="9"/>
      <c r="G80" s="32"/>
    </row>
    <row r="81" spans="1:13" s="10" customFormat="1" ht="24">
      <c r="A81" s="33" t="s">
        <v>62</v>
      </c>
      <c r="B81" s="24">
        <v>55</v>
      </c>
      <c r="C81" s="7">
        <v>53</v>
      </c>
      <c r="D81" s="24">
        <v>63</v>
      </c>
      <c r="E81" s="32">
        <v>118.86792452830188</v>
      </c>
      <c r="F81" s="9">
        <v>8</v>
      </c>
      <c r="G81" s="32">
        <v>114.54545454545455</v>
      </c>
      <c r="H81" s="11"/>
    </row>
    <row r="82" spans="1:13" s="10" customFormat="1" ht="24">
      <c r="A82" s="33" t="s">
        <v>20</v>
      </c>
      <c r="B82" s="24">
        <v>9185</v>
      </c>
      <c r="C82" s="7">
        <v>3818</v>
      </c>
      <c r="D82" s="24">
        <v>5425</v>
      </c>
      <c r="E82" s="32">
        <v>142.09009952854899</v>
      </c>
      <c r="F82" s="9">
        <v>-3760</v>
      </c>
      <c r="G82" s="32">
        <v>59.063690800217749</v>
      </c>
      <c r="H82" s="11"/>
    </row>
    <row r="83" spans="1:13" ht="36">
      <c r="A83" s="33" t="s">
        <v>21</v>
      </c>
      <c r="B83" s="24"/>
      <c r="C83" s="7"/>
      <c r="D83" s="24">
        <v>25</v>
      </c>
      <c r="E83" s="32">
        <v>0</v>
      </c>
      <c r="F83" s="9">
        <v>25</v>
      </c>
      <c r="G83" s="32">
        <v>0</v>
      </c>
      <c r="H83" s="11"/>
    </row>
    <row r="84" spans="1:13" s="8" customFormat="1" ht="15.75">
      <c r="A84" s="26" t="s">
        <v>32</v>
      </c>
      <c r="B84" s="23"/>
      <c r="C84" s="7"/>
      <c r="D84" s="23"/>
      <c r="E84" s="32"/>
      <c r="F84" s="9"/>
      <c r="G84" s="32"/>
      <c r="H84" s="14"/>
      <c r="I84" s="13"/>
      <c r="J84" s="6"/>
      <c r="K84" s="13"/>
      <c r="L84" s="6"/>
      <c r="M84" s="6"/>
    </row>
    <row r="85" spans="1:13" s="8" customFormat="1" ht="36">
      <c r="A85" s="26" t="s">
        <v>75</v>
      </c>
      <c r="B85" s="23"/>
      <c r="C85" s="9"/>
      <c r="D85" s="23">
        <v>25</v>
      </c>
      <c r="E85" s="32">
        <v>0</v>
      </c>
      <c r="F85" s="9">
        <v>25</v>
      </c>
      <c r="G85" s="32">
        <v>0</v>
      </c>
      <c r="H85" s="14"/>
      <c r="I85" s="13"/>
      <c r="J85" s="6"/>
      <c r="K85" s="13"/>
      <c r="L85" s="6"/>
      <c r="M85" s="6"/>
    </row>
    <row r="86" spans="1:13" s="8" customFormat="1" ht="48">
      <c r="A86" s="26" t="s">
        <v>76</v>
      </c>
      <c r="B86" s="23"/>
      <c r="C86" s="9"/>
      <c r="D86" s="23"/>
      <c r="E86" s="32"/>
      <c r="F86" s="9"/>
      <c r="G86" s="32"/>
      <c r="H86" s="14"/>
      <c r="I86" s="13"/>
      <c r="J86" s="6"/>
      <c r="K86" s="13"/>
      <c r="L86" s="6"/>
      <c r="M86" s="6"/>
    </row>
    <row r="87" spans="1:13" ht="15.75">
      <c r="A87" s="33" t="s">
        <v>22</v>
      </c>
      <c r="B87" s="24">
        <v>31155</v>
      </c>
      <c r="C87" s="7">
        <v>31286</v>
      </c>
      <c r="D87" s="24">
        <v>34002</v>
      </c>
      <c r="E87" s="32">
        <v>108.68119925845426</v>
      </c>
      <c r="F87" s="9">
        <v>2847</v>
      </c>
      <c r="G87" s="32">
        <v>109.13818006740492</v>
      </c>
      <c r="H87" s="11"/>
    </row>
    <row r="88" spans="1:13" ht="15.75">
      <c r="A88" s="33" t="s">
        <v>23</v>
      </c>
      <c r="B88" s="24">
        <v>2493</v>
      </c>
      <c r="C88" s="7">
        <v>11584</v>
      </c>
      <c r="D88" s="24">
        <v>4246</v>
      </c>
      <c r="E88" s="32">
        <v>36.65400552486188</v>
      </c>
      <c r="F88" s="9">
        <v>1753</v>
      </c>
      <c r="G88" s="32">
        <v>170.3168872843963</v>
      </c>
      <c r="H88" s="11"/>
    </row>
    <row r="89" spans="1:13" ht="15.75">
      <c r="A89" s="33" t="s">
        <v>67</v>
      </c>
      <c r="B89" s="24">
        <v>4615</v>
      </c>
      <c r="C89" s="7">
        <v>8024</v>
      </c>
      <c r="D89" s="24">
        <v>5400</v>
      </c>
      <c r="E89" s="32">
        <v>67.298105682951146</v>
      </c>
      <c r="F89" s="9">
        <v>785</v>
      </c>
      <c r="G89" s="32">
        <v>117.0097508125677</v>
      </c>
      <c r="H89" s="11"/>
    </row>
    <row r="90" spans="1:13" ht="15.75">
      <c r="A90" s="33" t="s">
        <v>70</v>
      </c>
      <c r="B90" s="24"/>
      <c r="C90" s="7"/>
      <c r="D90" s="24"/>
      <c r="E90" s="32"/>
      <c r="F90" s="9"/>
      <c r="G90" s="32"/>
      <c r="H90" s="1"/>
      <c r="I90" s="1"/>
      <c r="J90" s="1"/>
    </row>
    <row r="91" spans="1:13" ht="24">
      <c r="A91" s="33" t="s">
        <v>54</v>
      </c>
      <c r="B91" s="24">
        <v>58775</v>
      </c>
      <c r="C91" s="7">
        <v>250188</v>
      </c>
      <c r="D91" s="24">
        <v>395032</v>
      </c>
      <c r="E91" s="32">
        <v>157.89406366412459</v>
      </c>
      <c r="F91" s="9">
        <v>336257</v>
      </c>
      <c r="G91" s="32">
        <v>672.10888983411314</v>
      </c>
      <c r="H91" s="11"/>
    </row>
    <row r="92" spans="1:13" ht="15.75">
      <c r="A92" s="33" t="s">
        <v>33</v>
      </c>
      <c r="B92" s="24"/>
      <c r="C92" s="7"/>
      <c r="D92" s="24"/>
      <c r="E92" s="32"/>
      <c r="F92" s="9"/>
      <c r="G92" s="32"/>
      <c r="H92" s="11"/>
    </row>
    <row r="93" spans="1:13" ht="24">
      <c r="A93" s="33" t="s">
        <v>24</v>
      </c>
      <c r="B93" s="24">
        <v>655</v>
      </c>
      <c r="C93" s="7">
        <v>477</v>
      </c>
      <c r="D93" s="24">
        <v>3148</v>
      </c>
      <c r="E93" s="32">
        <v>659.95807127882597</v>
      </c>
      <c r="F93" s="9">
        <v>2493</v>
      </c>
      <c r="G93" s="32">
        <v>480.61068702290078</v>
      </c>
      <c r="H93" s="11"/>
    </row>
    <row r="94" spans="1:13" ht="24">
      <c r="A94" s="33" t="s">
        <v>55</v>
      </c>
      <c r="B94" s="24"/>
      <c r="C94" s="7"/>
      <c r="D94" s="24"/>
      <c r="E94" s="32"/>
      <c r="F94" s="9"/>
      <c r="G94" s="32"/>
      <c r="H94" s="11"/>
    </row>
    <row r="95" spans="1:13" ht="15.75">
      <c r="A95" s="33" t="s">
        <v>29</v>
      </c>
      <c r="B95" s="24">
        <v>15491</v>
      </c>
      <c r="C95" s="7"/>
      <c r="D95" s="24">
        <v>1712</v>
      </c>
      <c r="E95" s="32">
        <v>0</v>
      </c>
      <c r="F95" s="9">
        <v>-13779</v>
      </c>
      <c r="G95" s="32">
        <v>11.051578335807887</v>
      </c>
      <c r="H95" s="11"/>
    </row>
    <row r="96" spans="1:13" ht="15.75">
      <c r="A96" s="33" t="s">
        <v>71</v>
      </c>
      <c r="B96" s="24"/>
      <c r="C96" s="7"/>
      <c r="D96" s="24"/>
      <c r="E96" s="32"/>
      <c r="F96" s="9"/>
      <c r="G96" s="32"/>
      <c r="H96" s="11"/>
      <c r="I96" s="1"/>
      <c r="J96" s="1"/>
    </row>
    <row r="97" spans="1:10" ht="15.75">
      <c r="A97" s="33" t="s">
        <v>72</v>
      </c>
      <c r="B97" s="24">
        <v>12734</v>
      </c>
      <c r="C97" s="7">
        <v>6260</v>
      </c>
      <c r="D97" s="24">
        <v>35078</v>
      </c>
      <c r="E97" s="32">
        <v>560.35143769968045</v>
      </c>
      <c r="F97" s="9">
        <v>22344</v>
      </c>
      <c r="G97" s="32">
        <v>275.4672530234019</v>
      </c>
      <c r="H97" s="11"/>
      <c r="I97" s="1"/>
      <c r="J97" s="1"/>
    </row>
    <row r="98" spans="1:10" ht="36">
      <c r="A98" s="33" t="s">
        <v>82</v>
      </c>
      <c r="B98" s="24"/>
      <c r="C98" s="7"/>
      <c r="D98" s="24"/>
      <c r="E98" s="32"/>
      <c r="F98" s="9"/>
      <c r="G98" s="32"/>
      <c r="H98" s="11"/>
      <c r="I98" s="1"/>
      <c r="J98" s="1"/>
    </row>
    <row r="99" spans="1:10" ht="15.75">
      <c r="A99" s="33" t="s">
        <v>25</v>
      </c>
      <c r="B99" s="24">
        <v>6898</v>
      </c>
      <c r="C99" s="7">
        <v>9320</v>
      </c>
      <c r="D99" s="24">
        <v>5471</v>
      </c>
      <c r="E99" s="32">
        <v>58.701716738197426</v>
      </c>
      <c r="F99" s="9">
        <v>-1427</v>
      </c>
      <c r="G99" s="32">
        <v>79.312844302696433</v>
      </c>
      <c r="H99" s="11"/>
    </row>
    <row r="100" spans="1:10" ht="15.75">
      <c r="A100" s="33" t="s">
        <v>26</v>
      </c>
      <c r="B100" s="24">
        <v>466743</v>
      </c>
      <c r="C100" s="7">
        <v>525623</v>
      </c>
      <c r="D100" s="24">
        <v>617782</v>
      </c>
      <c r="E100" s="32">
        <v>117.53328906840072</v>
      </c>
      <c r="F100" s="9">
        <v>151039</v>
      </c>
      <c r="G100" s="32">
        <v>132.36020679474572</v>
      </c>
      <c r="H100" s="11"/>
    </row>
    <row r="101" spans="1:10" ht="15.75">
      <c r="A101" s="33" t="s">
        <v>27</v>
      </c>
      <c r="B101" s="24">
        <v>491</v>
      </c>
      <c r="C101" s="7"/>
      <c r="D101" s="24">
        <v>26197</v>
      </c>
      <c r="E101" s="32">
        <v>0</v>
      </c>
      <c r="F101" s="9">
        <v>25706</v>
      </c>
      <c r="G101" s="32">
        <v>5335.4378818737277</v>
      </c>
      <c r="H101" s="11"/>
    </row>
    <row r="102" spans="1:10" ht="15.75">
      <c r="A102" s="33" t="s">
        <v>28</v>
      </c>
      <c r="B102" s="24">
        <v>4131</v>
      </c>
      <c r="C102" s="7"/>
      <c r="D102" s="24">
        <v>11039</v>
      </c>
      <c r="E102" s="32">
        <v>0</v>
      </c>
      <c r="F102" s="9">
        <v>6908</v>
      </c>
      <c r="G102" s="32">
        <v>267.22343258290971</v>
      </c>
      <c r="H102" s="11"/>
    </row>
    <row r="103" spans="1:10" ht="48">
      <c r="A103" s="40" t="s">
        <v>80</v>
      </c>
      <c r="B103" s="41">
        <v>15</v>
      </c>
      <c r="C103" s="42"/>
      <c r="D103" s="24">
        <v>1</v>
      </c>
      <c r="E103" s="32">
        <v>0</v>
      </c>
      <c r="F103" s="9">
        <v>-14</v>
      </c>
      <c r="G103" s="32">
        <v>6.666666666666667</v>
      </c>
    </row>
    <row r="104" spans="1:10">
      <c r="A104" s="51" t="s">
        <v>97</v>
      </c>
      <c r="B104" s="52">
        <v>22942209.339510001</v>
      </c>
      <c r="C104" s="52">
        <v>22351237.579999998</v>
      </c>
      <c r="D104" s="52">
        <v>30508618.265409999</v>
      </c>
      <c r="E104" s="53">
        <f t="shared" ref="E104:E167" si="0">D104/C104*100</f>
        <v>136.49632668532533</v>
      </c>
      <c r="F104" s="54">
        <f t="shared" ref="F104:F167" si="1">D104-B104</f>
        <v>7566408.9258999974</v>
      </c>
      <c r="G104" s="55">
        <f t="shared" ref="G104:G167" si="2">D104/B104*100</f>
        <v>132.9802976423438</v>
      </c>
    </row>
    <row r="105" spans="1:10" ht="39">
      <c r="A105" s="51" t="s">
        <v>98</v>
      </c>
      <c r="B105" s="52">
        <v>22304034.564780001</v>
      </c>
      <c r="C105" s="52">
        <v>22250938.399999999</v>
      </c>
      <c r="D105" s="52">
        <v>29509438.376979999</v>
      </c>
      <c r="E105" s="53">
        <f t="shared" si="0"/>
        <v>132.62109600276455</v>
      </c>
      <c r="F105" s="54">
        <f t="shared" si="1"/>
        <v>7205403.8121999986</v>
      </c>
      <c r="G105" s="55">
        <f t="shared" si="2"/>
        <v>132.30538309682299</v>
      </c>
    </row>
    <row r="106" spans="1:10" ht="27">
      <c r="A106" s="59" t="s">
        <v>99</v>
      </c>
      <c r="B106" s="60">
        <v>4416205.0999999996</v>
      </c>
      <c r="C106" s="60">
        <v>3691053.9</v>
      </c>
      <c r="D106" s="60">
        <v>11183906.1</v>
      </c>
      <c r="E106" s="53">
        <f t="shared" si="0"/>
        <v>303.00034632385075</v>
      </c>
      <c r="F106" s="54">
        <f t="shared" si="1"/>
        <v>6767701</v>
      </c>
      <c r="G106" s="55">
        <f t="shared" si="2"/>
        <v>253.24698121470854</v>
      </c>
    </row>
    <row r="107" spans="1:10" ht="26.25">
      <c r="A107" s="61" t="s">
        <v>100</v>
      </c>
      <c r="B107" s="62">
        <v>3053910</v>
      </c>
      <c r="C107" s="62">
        <v>2748522.9</v>
      </c>
      <c r="D107" s="62">
        <v>2332079.7999999998</v>
      </c>
      <c r="E107" s="53">
        <f t="shared" si="0"/>
        <v>84.848476248824412</v>
      </c>
      <c r="F107" s="54">
        <f t="shared" si="1"/>
        <v>-721830.20000000019</v>
      </c>
      <c r="G107" s="55">
        <f t="shared" si="2"/>
        <v>76.363736979806205</v>
      </c>
    </row>
    <row r="108" spans="1:10" ht="26.25">
      <c r="A108" s="61" t="s">
        <v>101</v>
      </c>
      <c r="B108" s="62"/>
      <c r="C108" s="62"/>
      <c r="D108" s="62">
        <v>7880493.2999999998</v>
      </c>
      <c r="E108" s="53"/>
      <c r="F108" s="54">
        <f t="shared" si="1"/>
        <v>7880493.2999999998</v>
      </c>
      <c r="G108" s="55"/>
    </row>
    <row r="109" spans="1:10" ht="39">
      <c r="A109" s="61" t="s">
        <v>102</v>
      </c>
      <c r="B109" s="62">
        <v>648440</v>
      </c>
      <c r="C109" s="62">
        <v>942531</v>
      </c>
      <c r="D109" s="62">
        <v>799723.7</v>
      </c>
      <c r="E109" s="53">
        <f t="shared" si="0"/>
        <v>84.848530180970172</v>
      </c>
      <c r="F109" s="54">
        <f t="shared" si="1"/>
        <v>151283.69999999995</v>
      </c>
      <c r="G109" s="55">
        <f t="shared" si="2"/>
        <v>123.33040836469063</v>
      </c>
    </row>
    <row r="110" spans="1:10" ht="51.75">
      <c r="A110" s="61" t="s">
        <v>103</v>
      </c>
      <c r="B110" s="62">
        <v>713855.1</v>
      </c>
      <c r="C110" s="62"/>
      <c r="D110" s="62">
        <v>171609.3</v>
      </c>
      <c r="E110" s="53"/>
      <c r="F110" s="54">
        <f t="shared" si="1"/>
        <v>-542245.80000000005</v>
      </c>
      <c r="G110" s="55">
        <f t="shared" si="2"/>
        <v>24.039794630590997</v>
      </c>
    </row>
    <row r="111" spans="1:10" ht="40.5">
      <c r="A111" s="59" t="s">
        <v>104</v>
      </c>
      <c r="B111" s="60">
        <v>10914146.586789999</v>
      </c>
      <c r="C111" s="60">
        <v>13943371.9</v>
      </c>
      <c r="D111" s="60">
        <v>13448495.588409999</v>
      </c>
      <c r="E111" s="53">
        <f t="shared" si="0"/>
        <v>96.450813224095384</v>
      </c>
      <c r="F111" s="54">
        <f t="shared" si="1"/>
        <v>2534349.0016200002</v>
      </c>
      <c r="G111" s="55">
        <f t="shared" si="2"/>
        <v>123.2207711474891</v>
      </c>
    </row>
    <row r="112" spans="1:10" ht="26.25">
      <c r="A112" s="61" t="s">
        <v>105</v>
      </c>
      <c r="B112" s="60"/>
      <c r="C112" s="62">
        <v>12721.3</v>
      </c>
      <c r="D112" s="60">
        <v>10813.1</v>
      </c>
      <c r="E112" s="53">
        <f t="shared" si="0"/>
        <v>84.999960695840841</v>
      </c>
      <c r="F112" s="54">
        <f t="shared" si="1"/>
        <v>10813.1</v>
      </c>
      <c r="G112" s="55"/>
    </row>
    <row r="113" spans="1:7" ht="51.75">
      <c r="A113" s="61" t="s">
        <v>106</v>
      </c>
      <c r="B113" s="62">
        <v>135910.13949</v>
      </c>
      <c r="C113" s="62">
        <v>56283.5</v>
      </c>
      <c r="D113" s="62">
        <v>41955.937169999997</v>
      </c>
      <c r="E113" s="53">
        <f t="shared" si="0"/>
        <v>74.543937690442135</v>
      </c>
      <c r="F113" s="54">
        <f t="shared" si="1"/>
        <v>-93954.202320000011</v>
      </c>
      <c r="G113" s="55">
        <f t="shared" si="2"/>
        <v>30.870351047713427</v>
      </c>
    </row>
    <row r="114" spans="1:7" ht="39">
      <c r="A114" s="61" t="s">
        <v>107</v>
      </c>
      <c r="B114" s="62">
        <v>14197.6</v>
      </c>
      <c r="C114" s="62"/>
      <c r="D114" s="62"/>
      <c r="E114" s="53"/>
      <c r="F114" s="54">
        <f t="shared" si="1"/>
        <v>-14197.6</v>
      </c>
      <c r="G114" s="55">
        <f t="shared" si="2"/>
        <v>0</v>
      </c>
    </row>
    <row r="115" spans="1:7" ht="26.25">
      <c r="A115" s="61" t="s">
        <v>108</v>
      </c>
      <c r="B115" s="62"/>
      <c r="C115" s="62">
        <v>3791.6</v>
      </c>
      <c r="D115" s="62"/>
      <c r="E115" s="53">
        <f t="shared" si="0"/>
        <v>0</v>
      </c>
      <c r="F115" s="54">
        <f t="shared" si="1"/>
        <v>0</v>
      </c>
      <c r="G115" s="55"/>
    </row>
    <row r="116" spans="1:7" ht="51.75">
      <c r="A116" s="61" t="s">
        <v>109</v>
      </c>
      <c r="B116" s="62">
        <v>15574.29</v>
      </c>
      <c r="C116" s="62">
        <v>5052.8</v>
      </c>
      <c r="D116" s="62">
        <v>5052.8</v>
      </c>
      <c r="E116" s="53">
        <f t="shared" si="0"/>
        <v>100</v>
      </c>
      <c r="F116" s="54">
        <f t="shared" si="1"/>
        <v>-10521.490000000002</v>
      </c>
      <c r="G116" s="55">
        <f t="shared" si="2"/>
        <v>32.443212499574621</v>
      </c>
    </row>
    <row r="117" spans="1:7" ht="51.75">
      <c r="A117" s="61" t="s">
        <v>110</v>
      </c>
      <c r="B117" s="62">
        <v>189.60480000000001</v>
      </c>
      <c r="C117" s="62">
        <v>213.6</v>
      </c>
      <c r="D117" s="62">
        <v>189.86667</v>
      </c>
      <c r="E117" s="53">
        <f t="shared" si="0"/>
        <v>88.888890449438207</v>
      </c>
      <c r="F117" s="54">
        <f t="shared" si="1"/>
        <v>0.26186999999998761</v>
      </c>
      <c r="G117" s="55">
        <f t="shared" si="2"/>
        <v>100.13811359206095</v>
      </c>
    </row>
    <row r="118" spans="1:7" ht="39">
      <c r="A118" s="61" t="s">
        <v>111</v>
      </c>
      <c r="B118" s="62">
        <v>4376.5</v>
      </c>
      <c r="C118" s="62">
        <v>3591.5</v>
      </c>
      <c r="D118" s="62">
        <v>3591.5</v>
      </c>
      <c r="E118" s="53">
        <f t="shared" si="0"/>
        <v>100</v>
      </c>
      <c r="F118" s="54">
        <f t="shared" si="1"/>
        <v>-785</v>
      </c>
      <c r="G118" s="55">
        <f t="shared" si="2"/>
        <v>82.063292585399296</v>
      </c>
    </row>
    <row r="119" spans="1:7" ht="64.5">
      <c r="A119" s="61" t="s">
        <v>112</v>
      </c>
      <c r="B119" s="62">
        <v>36531.643960000001</v>
      </c>
      <c r="C119" s="62">
        <v>35361</v>
      </c>
      <c r="D119" s="62">
        <v>35361</v>
      </c>
      <c r="E119" s="53">
        <f t="shared" si="0"/>
        <v>100</v>
      </c>
      <c r="F119" s="54">
        <f t="shared" si="1"/>
        <v>-1170.6439600000012</v>
      </c>
      <c r="G119" s="55">
        <f t="shared" si="2"/>
        <v>96.795534410436645</v>
      </c>
    </row>
    <row r="120" spans="1:7" ht="64.5">
      <c r="A120" s="61" t="s">
        <v>113</v>
      </c>
      <c r="B120" s="62">
        <v>521507.88098000002</v>
      </c>
      <c r="C120" s="62">
        <v>574713.59999999998</v>
      </c>
      <c r="D120" s="62">
        <v>397879.34325999999</v>
      </c>
      <c r="E120" s="53">
        <f t="shared" si="0"/>
        <v>69.23089052703817</v>
      </c>
      <c r="F120" s="54">
        <f t="shared" si="1"/>
        <v>-123628.53772000002</v>
      </c>
      <c r="G120" s="55">
        <f t="shared" si="2"/>
        <v>76.294023114726201</v>
      </c>
    </row>
    <row r="121" spans="1:7" ht="90">
      <c r="A121" s="61" t="s">
        <v>114</v>
      </c>
      <c r="B121" s="62">
        <v>2344.65</v>
      </c>
      <c r="C121" s="62">
        <v>1800.9</v>
      </c>
      <c r="D121" s="62">
        <v>1800.9</v>
      </c>
      <c r="E121" s="53">
        <f t="shared" si="0"/>
        <v>100</v>
      </c>
      <c r="F121" s="54">
        <f t="shared" si="1"/>
        <v>-543.75</v>
      </c>
      <c r="G121" s="55">
        <f t="shared" si="2"/>
        <v>76.808905380333954</v>
      </c>
    </row>
    <row r="122" spans="1:7" ht="77.25">
      <c r="A122" s="61" t="s">
        <v>115</v>
      </c>
      <c r="B122" s="62"/>
      <c r="C122" s="62">
        <v>13628.4</v>
      </c>
      <c r="D122" s="62">
        <v>13409.16754</v>
      </c>
      <c r="E122" s="53">
        <f t="shared" si="0"/>
        <v>98.391355845146904</v>
      </c>
      <c r="F122" s="54">
        <f t="shared" si="1"/>
        <v>13409.16754</v>
      </c>
      <c r="G122" s="55"/>
    </row>
    <row r="123" spans="1:7" ht="64.5">
      <c r="A123" s="61" t="s">
        <v>116</v>
      </c>
      <c r="B123" s="62">
        <v>12754.086660000001</v>
      </c>
      <c r="C123" s="62"/>
      <c r="D123" s="62"/>
      <c r="E123" s="53"/>
      <c r="F123" s="54">
        <f t="shared" si="1"/>
        <v>-12754.086660000001</v>
      </c>
      <c r="G123" s="55">
        <f t="shared" si="2"/>
        <v>0</v>
      </c>
    </row>
    <row r="124" spans="1:7" ht="102.75">
      <c r="A124" s="61" t="s">
        <v>117</v>
      </c>
      <c r="B124" s="62">
        <v>823524.39205000002</v>
      </c>
      <c r="C124" s="62">
        <v>114140</v>
      </c>
      <c r="D124" s="62">
        <v>225901.58439999999</v>
      </c>
      <c r="E124" s="53">
        <f t="shared" si="0"/>
        <v>197.91622954266691</v>
      </c>
      <c r="F124" s="54">
        <f t="shared" si="1"/>
        <v>-597622.80765000009</v>
      </c>
      <c r="G124" s="55">
        <f t="shared" si="2"/>
        <v>27.431073879628869</v>
      </c>
    </row>
    <row r="125" spans="1:7" ht="64.5">
      <c r="A125" s="61" t="s">
        <v>118</v>
      </c>
      <c r="B125" s="62">
        <v>61802.969519999999</v>
      </c>
      <c r="C125" s="62">
        <v>50396.5</v>
      </c>
      <c r="D125" s="62">
        <v>50274.369259999999</v>
      </c>
      <c r="E125" s="53">
        <f t="shared" si="0"/>
        <v>99.757660274026961</v>
      </c>
      <c r="F125" s="54">
        <f t="shared" si="1"/>
        <v>-11528.600259999999</v>
      </c>
      <c r="G125" s="55">
        <f t="shared" si="2"/>
        <v>81.346203346638163</v>
      </c>
    </row>
    <row r="126" spans="1:7" ht="115.5">
      <c r="A126" s="61" t="s">
        <v>119</v>
      </c>
      <c r="B126" s="62">
        <v>34630.145120000001</v>
      </c>
      <c r="C126" s="62">
        <v>42847.5</v>
      </c>
      <c r="D126" s="62">
        <v>27187.5</v>
      </c>
      <c r="E126" s="53">
        <f t="shared" si="0"/>
        <v>63.451776649746193</v>
      </c>
      <c r="F126" s="54">
        <f t="shared" si="1"/>
        <v>-7442.645120000001</v>
      </c>
      <c r="G126" s="55">
        <f t="shared" si="2"/>
        <v>78.50818963013343</v>
      </c>
    </row>
    <row r="127" spans="1:7" ht="77.25">
      <c r="A127" s="61" t="s">
        <v>120</v>
      </c>
      <c r="B127" s="62">
        <v>53227.34476</v>
      </c>
      <c r="C127" s="62"/>
      <c r="D127" s="62"/>
      <c r="E127" s="53"/>
      <c r="F127" s="54">
        <f t="shared" si="1"/>
        <v>-53227.34476</v>
      </c>
      <c r="G127" s="55">
        <f t="shared" si="2"/>
        <v>0</v>
      </c>
    </row>
    <row r="128" spans="1:7" ht="39">
      <c r="A128" s="61" t="s">
        <v>121</v>
      </c>
      <c r="B128" s="62"/>
      <c r="C128" s="62"/>
      <c r="D128" s="62">
        <v>64608.550900000002</v>
      </c>
      <c r="E128" s="53"/>
      <c r="F128" s="54">
        <f t="shared" si="1"/>
        <v>64608.550900000002</v>
      </c>
      <c r="G128" s="55"/>
    </row>
    <row r="129" spans="1:7" ht="90">
      <c r="A129" s="61" t="s">
        <v>122</v>
      </c>
      <c r="B129" s="62">
        <v>15581.6</v>
      </c>
      <c r="C129" s="62">
        <v>105671.3</v>
      </c>
      <c r="D129" s="62">
        <v>105634.09593</v>
      </c>
      <c r="E129" s="53">
        <f t="shared" si="0"/>
        <v>99.964792644738921</v>
      </c>
      <c r="F129" s="54">
        <f t="shared" si="1"/>
        <v>90052.49592999999</v>
      </c>
      <c r="G129" s="55">
        <f t="shared" si="2"/>
        <v>677.94126360579139</v>
      </c>
    </row>
    <row r="130" spans="1:7" ht="64.5">
      <c r="A130" s="61" t="s">
        <v>123</v>
      </c>
      <c r="B130" s="62"/>
      <c r="C130" s="62">
        <v>104600.5</v>
      </c>
      <c r="D130" s="62">
        <v>78107.073130000004</v>
      </c>
      <c r="E130" s="53">
        <f t="shared" si="0"/>
        <v>74.671797104220346</v>
      </c>
      <c r="F130" s="54">
        <f t="shared" si="1"/>
        <v>78107.073130000004</v>
      </c>
      <c r="G130" s="55"/>
    </row>
    <row r="131" spans="1:7" ht="141">
      <c r="A131" s="61" t="s">
        <v>124</v>
      </c>
      <c r="B131" s="62"/>
      <c r="C131" s="62"/>
      <c r="D131" s="62">
        <v>147382.70481</v>
      </c>
      <c r="E131" s="53"/>
      <c r="F131" s="54">
        <f t="shared" si="1"/>
        <v>147382.70481</v>
      </c>
      <c r="G131" s="55"/>
    </row>
    <row r="132" spans="1:7" ht="26.25">
      <c r="A132" s="61" t="s">
        <v>125</v>
      </c>
      <c r="B132" s="62">
        <v>31747.882850000002</v>
      </c>
      <c r="C132" s="62">
        <v>42167.1</v>
      </c>
      <c r="D132" s="62">
        <v>32286.348269999999</v>
      </c>
      <c r="E132" s="53">
        <f t="shared" si="0"/>
        <v>76.567628008565919</v>
      </c>
      <c r="F132" s="54">
        <f t="shared" si="1"/>
        <v>538.46541999999681</v>
      </c>
      <c r="G132" s="55">
        <f t="shared" si="2"/>
        <v>101.69606717570458</v>
      </c>
    </row>
    <row r="133" spans="1:7" ht="39">
      <c r="A133" s="61" t="s">
        <v>126</v>
      </c>
      <c r="B133" s="62">
        <v>11118</v>
      </c>
      <c r="C133" s="62">
        <v>11007.3</v>
      </c>
      <c r="D133" s="62">
        <v>10965.610500000001</v>
      </c>
      <c r="E133" s="53">
        <f t="shared" si="0"/>
        <v>99.621255893815928</v>
      </c>
      <c r="F133" s="54">
        <f t="shared" si="1"/>
        <v>-152.38949999999932</v>
      </c>
      <c r="G133" s="55">
        <f t="shared" si="2"/>
        <v>98.629344306529958</v>
      </c>
    </row>
    <row r="134" spans="1:7" ht="51.75">
      <c r="A134" s="61" t="s">
        <v>127</v>
      </c>
      <c r="B134" s="62">
        <v>81779.686900000001</v>
      </c>
      <c r="C134" s="62">
        <v>110773</v>
      </c>
      <c r="D134" s="62">
        <v>109288.40416000001</v>
      </c>
      <c r="E134" s="53">
        <f t="shared" si="0"/>
        <v>98.659785471188826</v>
      </c>
      <c r="F134" s="54">
        <f t="shared" si="1"/>
        <v>27508.717260000005</v>
      </c>
      <c r="G134" s="55">
        <f t="shared" si="2"/>
        <v>133.63759180643183</v>
      </c>
    </row>
    <row r="135" spans="1:7" ht="39">
      <c r="A135" s="61" t="s">
        <v>128</v>
      </c>
      <c r="B135" s="62">
        <v>13823.6</v>
      </c>
      <c r="C135" s="62">
        <v>11649.5</v>
      </c>
      <c r="D135" s="62">
        <v>11649.5</v>
      </c>
      <c r="E135" s="53">
        <f t="shared" si="0"/>
        <v>100</v>
      </c>
      <c r="F135" s="54">
        <f t="shared" si="1"/>
        <v>-2174.1000000000004</v>
      </c>
      <c r="G135" s="55">
        <f t="shared" si="2"/>
        <v>84.272548395497552</v>
      </c>
    </row>
    <row r="136" spans="1:7" ht="102.75">
      <c r="A136" s="61" t="s">
        <v>129</v>
      </c>
      <c r="B136" s="62">
        <v>9123.2000000000007</v>
      </c>
      <c r="C136" s="62">
        <v>3560.7</v>
      </c>
      <c r="D136" s="62">
        <v>3560.7</v>
      </c>
      <c r="E136" s="53">
        <f t="shared" si="0"/>
        <v>100</v>
      </c>
      <c r="F136" s="54">
        <f t="shared" si="1"/>
        <v>-5562.5000000000009</v>
      </c>
      <c r="G136" s="55">
        <f t="shared" si="2"/>
        <v>39.029068747807784</v>
      </c>
    </row>
    <row r="137" spans="1:7" ht="51.75">
      <c r="A137" s="61" t="s">
        <v>130</v>
      </c>
      <c r="B137" s="62">
        <v>57431.702250000002</v>
      </c>
      <c r="C137" s="62"/>
      <c r="D137" s="62"/>
      <c r="E137" s="53"/>
      <c r="F137" s="54">
        <f t="shared" si="1"/>
        <v>-57431.702250000002</v>
      </c>
      <c r="G137" s="55">
        <f t="shared" si="2"/>
        <v>0</v>
      </c>
    </row>
    <row r="138" spans="1:7" ht="77.25">
      <c r="A138" s="61" t="s">
        <v>131</v>
      </c>
      <c r="B138" s="62">
        <v>21177.200000000001</v>
      </c>
      <c r="C138" s="62"/>
      <c r="D138" s="62"/>
      <c r="E138" s="53"/>
      <c r="F138" s="54">
        <f t="shared" si="1"/>
        <v>-21177.200000000001</v>
      </c>
      <c r="G138" s="55">
        <f t="shared" si="2"/>
        <v>0</v>
      </c>
    </row>
    <row r="139" spans="1:7" ht="51.75">
      <c r="A139" s="61" t="s">
        <v>132</v>
      </c>
      <c r="B139" s="62">
        <v>488977.06938</v>
      </c>
      <c r="C139" s="62">
        <v>928583.3</v>
      </c>
      <c r="D139" s="62">
        <v>801106.52807999996</v>
      </c>
      <c r="E139" s="53">
        <f t="shared" si="0"/>
        <v>86.271907763148434</v>
      </c>
      <c r="F139" s="54">
        <f t="shared" si="1"/>
        <v>312129.45869999996</v>
      </c>
      <c r="G139" s="55">
        <f t="shared" si="2"/>
        <v>163.83314847376494</v>
      </c>
    </row>
    <row r="140" spans="1:7" ht="39">
      <c r="A140" s="61" t="s">
        <v>133</v>
      </c>
      <c r="B140" s="62">
        <v>87455.344800000006</v>
      </c>
      <c r="C140" s="62">
        <v>165031.1</v>
      </c>
      <c r="D140" s="62">
        <v>135443.04736999999</v>
      </c>
      <c r="E140" s="53">
        <f t="shared" si="0"/>
        <v>82.071226193123593</v>
      </c>
      <c r="F140" s="54">
        <f t="shared" si="1"/>
        <v>47987.702569999979</v>
      </c>
      <c r="G140" s="55">
        <f t="shared" si="2"/>
        <v>154.87109184663575</v>
      </c>
    </row>
    <row r="141" spans="1:7" ht="51.75">
      <c r="A141" s="61" t="s">
        <v>134</v>
      </c>
      <c r="B141" s="62"/>
      <c r="C141" s="62">
        <v>114270.39999999999</v>
      </c>
      <c r="D141" s="62">
        <v>81569.191250000003</v>
      </c>
      <c r="E141" s="53">
        <f t="shared" si="0"/>
        <v>71.382607613170165</v>
      </c>
      <c r="F141" s="54">
        <f t="shared" si="1"/>
        <v>81569.191250000003</v>
      </c>
      <c r="G141" s="55"/>
    </row>
    <row r="142" spans="1:7" ht="90">
      <c r="A142" s="61" t="s">
        <v>135</v>
      </c>
      <c r="B142" s="62">
        <v>4350</v>
      </c>
      <c r="C142" s="62">
        <v>2610</v>
      </c>
      <c r="D142" s="62">
        <v>2610</v>
      </c>
      <c r="E142" s="53">
        <f t="shared" si="0"/>
        <v>100</v>
      </c>
      <c r="F142" s="54">
        <f t="shared" si="1"/>
        <v>-1740</v>
      </c>
      <c r="G142" s="55">
        <f t="shared" si="2"/>
        <v>60</v>
      </c>
    </row>
    <row r="143" spans="1:7" ht="51.75">
      <c r="A143" s="61" t="s">
        <v>136</v>
      </c>
      <c r="B143" s="62"/>
      <c r="C143" s="62">
        <v>40511.1</v>
      </c>
      <c r="D143" s="62"/>
      <c r="E143" s="53">
        <f t="shared" si="0"/>
        <v>0</v>
      </c>
      <c r="F143" s="54">
        <f t="shared" si="1"/>
        <v>0</v>
      </c>
      <c r="G143" s="55"/>
    </row>
    <row r="144" spans="1:7" ht="90">
      <c r="A144" s="61" t="s">
        <v>137</v>
      </c>
      <c r="B144" s="62">
        <v>220.54456999999999</v>
      </c>
      <c r="C144" s="62">
        <v>22013.4</v>
      </c>
      <c r="D144" s="62">
        <v>5653.1729100000002</v>
      </c>
      <c r="E144" s="53">
        <f t="shared" si="0"/>
        <v>25.680598680803513</v>
      </c>
      <c r="F144" s="54">
        <f t="shared" si="1"/>
        <v>5432.6283400000002</v>
      </c>
      <c r="G144" s="55">
        <f t="shared" si="2"/>
        <v>2563.2791185926726</v>
      </c>
    </row>
    <row r="145" spans="1:7" ht="26.25">
      <c r="A145" s="61" t="s">
        <v>138</v>
      </c>
      <c r="B145" s="62">
        <v>4900</v>
      </c>
      <c r="C145" s="62"/>
      <c r="D145" s="62"/>
      <c r="E145" s="53"/>
      <c r="F145" s="54">
        <f t="shared" si="1"/>
        <v>-4900</v>
      </c>
      <c r="G145" s="55">
        <f t="shared" si="2"/>
        <v>0</v>
      </c>
    </row>
    <row r="146" spans="1:7" ht="64.5">
      <c r="A146" s="61" t="s">
        <v>139</v>
      </c>
      <c r="B146" s="62">
        <v>10294.38157</v>
      </c>
      <c r="C146" s="62">
        <v>11902</v>
      </c>
      <c r="D146" s="62">
        <v>11836.2248</v>
      </c>
      <c r="E146" s="53">
        <f t="shared" si="0"/>
        <v>99.447360107544952</v>
      </c>
      <c r="F146" s="54">
        <f t="shared" si="1"/>
        <v>1541.8432300000004</v>
      </c>
      <c r="G146" s="55">
        <f t="shared" si="2"/>
        <v>114.97752166573325</v>
      </c>
    </row>
    <row r="147" spans="1:7" ht="39">
      <c r="A147" s="61" t="s">
        <v>140</v>
      </c>
      <c r="B147" s="62">
        <v>1721502.5268000001</v>
      </c>
      <c r="C147" s="62">
        <v>1013782.9</v>
      </c>
      <c r="D147" s="62">
        <v>910745.72381</v>
      </c>
      <c r="E147" s="53">
        <f t="shared" si="0"/>
        <v>89.836366722105893</v>
      </c>
      <c r="F147" s="54">
        <f t="shared" si="1"/>
        <v>-810756.80299000011</v>
      </c>
      <c r="G147" s="55">
        <f t="shared" si="2"/>
        <v>52.904117747821822</v>
      </c>
    </row>
    <row r="148" spans="1:7" ht="51.75">
      <c r="A148" s="61" t="s">
        <v>141</v>
      </c>
      <c r="B148" s="62">
        <v>233506.13715</v>
      </c>
      <c r="C148" s="62">
        <v>462818.8</v>
      </c>
      <c r="D148" s="62">
        <v>303695.43385999999</v>
      </c>
      <c r="E148" s="53">
        <f t="shared" si="0"/>
        <v>65.618646835435385</v>
      </c>
      <c r="F148" s="54">
        <f t="shared" si="1"/>
        <v>70189.296709999995</v>
      </c>
      <c r="G148" s="55">
        <f t="shared" si="2"/>
        <v>130.05886593246657</v>
      </c>
    </row>
    <row r="149" spans="1:7" ht="51.75">
      <c r="A149" s="61" t="s">
        <v>142</v>
      </c>
      <c r="B149" s="62"/>
      <c r="C149" s="62">
        <v>172660.9</v>
      </c>
      <c r="D149" s="62">
        <v>159265.11241</v>
      </c>
      <c r="E149" s="53">
        <f t="shared" si="0"/>
        <v>92.241562745242263</v>
      </c>
      <c r="F149" s="54">
        <f t="shared" si="1"/>
        <v>159265.11241</v>
      </c>
      <c r="G149" s="55"/>
    </row>
    <row r="150" spans="1:7" ht="51.75">
      <c r="A150" s="61" t="s">
        <v>143</v>
      </c>
      <c r="B150" s="62"/>
      <c r="C150" s="62"/>
      <c r="D150" s="62">
        <v>11121.817279999999</v>
      </c>
      <c r="E150" s="53"/>
      <c r="F150" s="54">
        <f t="shared" si="1"/>
        <v>11121.817279999999</v>
      </c>
      <c r="G150" s="55"/>
    </row>
    <row r="151" spans="1:7" ht="26.25">
      <c r="A151" s="61" t="s">
        <v>144</v>
      </c>
      <c r="B151" s="62"/>
      <c r="C151" s="62">
        <v>5220</v>
      </c>
      <c r="D151" s="62">
        <v>5220</v>
      </c>
      <c r="E151" s="53">
        <f t="shared" si="0"/>
        <v>100</v>
      </c>
      <c r="F151" s="54">
        <f t="shared" si="1"/>
        <v>5220</v>
      </c>
      <c r="G151" s="55"/>
    </row>
    <row r="152" spans="1:7" ht="51.75">
      <c r="A152" s="61" t="s">
        <v>145</v>
      </c>
      <c r="B152" s="62">
        <v>2939.8034899999998</v>
      </c>
      <c r="C152" s="62"/>
      <c r="D152" s="62">
        <v>8404.4382100000003</v>
      </c>
      <c r="E152" s="53"/>
      <c r="F152" s="54">
        <f t="shared" si="1"/>
        <v>5464.63472</v>
      </c>
      <c r="G152" s="55">
        <f t="shared" si="2"/>
        <v>285.88435378719822</v>
      </c>
    </row>
    <row r="153" spans="1:7" ht="26.25">
      <c r="A153" s="61" t="s">
        <v>146</v>
      </c>
      <c r="B153" s="62">
        <v>59815.4</v>
      </c>
      <c r="C153" s="62"/>
      <c r="D153" s="62"/>
      <c r="E153" s="53"/>
      <c r="F153" s="54">
        <f t="shared" si="1"/>
        <v>-59815.4</v>
      </c>
      <c r="G153" s="55">
        <f t="shared" si="2"/>
        <v>0</v>
      </c>
    </row>
    <row r="154" spans="1:7" ht="51.75">
      <c r="A154" s="61" t="s">
        <v>147</v>
      </c>
      <c r="B154" s="62">
        <v>29795.912079999998</v>
      </c>
      <c r="C154" s="62"/>
      <c r="D154" s="62"/>
      <c r="E154" s="53"/>
      <c r="F154" s="54">
        <f t="shared" si="1"/>
        <v>-29795.912079999998</v>
      </c>
      <c r="G154" s="55">
        <f t="shared" si="2"/>
        <v>0</v>
      </c>
    </row>
    <row r="155" spans="1:7" ht="39">
      <c r="A155" s="61" t="s">
        <v>148</v>
      </c>
      <c r="B155" s="62">
        <v>607320.43204999994</v>
      </c>
      <c r="C155" s="62">
        <v>633389.69999999995</v>
      </c>
      <c r="D155" s="62">
        <v>605737.96595999994</v>
      </c>
      <c r="E155" s="53">
        <f t="shared" si="0"/>
        <v>95.634325275576799</v>
      </c>
      <c r="F155" s="54">
        <f t="shared" si="1"/>
        <v>-1582.4660900000017</v>
      </c>
      <c r="G155" s="55">
        <f t="shared" si="2"/>
        <v>99.739434735521996</v>
      </c>
    </row>
    <row r="156" spans="1:7" ht="26.25">
      <c r="A156" s="61" t="s">
        <v>149</v>
      </c>
      <c r="B156" s="62">
        <v>21886.5</v>
      </c>
      <c r="C156" s="62">
        <v>738165.9</v>
      </c>
      <c r="D156" s="62">
        <v>499252.32592999999</v>
      </c>
      <c r="E156" s="53">
        <f t="shared" si="0"/>
        <v>67.634162717351217</v>
      </c>
      <c r="F156" s="54">
        <f t="shared" si="1"/>
        <v>477365.82592999999</v>
      </c>
      <c r="G156" s="55">
        <f t="shared" si="2"/>
        <v>2281.0971417540495</v>
      </c>
    </row>
    <row r="157" spans="1:7" ht="90">
      <c r="A157" s="61" t="s">
        <v>150</v>
      </c>
      <c r="B157" s="62"/>
      <c r="C157" s="62">
        <v>18397.2</v>
      </c>
      <c r="D157" s="62">
        <v>18397.198260000001</v>
      </c>
      <c r="E157" s="53">
        <f t="shared" si="0"/>
        <v>99.999990542039001</v>
      </c>
      <c r="F157" s="54">
        <f t="shared" si="1"/>
        <v>18397.198260000001</v>
      </c>
      <c r="G157" s="55"/>
    </row>
    <row r="158" spans="1:7" ht="39">
      <c r="A158" s="61" t="s">
        <v>151</v>
      </c>
      <c r="B158" s="62">
        <v>305830.08409999998</v>
      </c>
      <c r="C158" s="62">
        <v>728037.5</v>
      </c>
      <c r="D158" s="62">
        <v>708783.37100000004</v>
      </c>
      <c r="E158" s="53">
        <f t="shared" si="0"/>
        <v>97.355338289579876</v>
      </c>
      <c r="F158" s="54">
        <f t="shared" si="1"/>
        <v>402953.28690000006</v>
      </c>
      <c r="G158" s="55">
        <f t="shared" si="2"/>
        <v>231.75724294286329</v>
      </c>
    </row>
    <row r="159" spans="1:7" ht="141">
      <c r="A159" s="61" t="s">
        <v>152</v>
      </c>
      <c r="B159" s="62"/>
      <c r="C159" s="62"/>
      <c r="D159" s="62">
        <v>2200344.15545</v>
      </c>
      <c r="E159" s="53"/>
      <c r="F159" s="54">
        <f t="shared" si="1"/>
        <v>2200344.15545</v>
      </c>
      <c r="G159" s="55"/>
    </row>
    <row r="160" spans="1:7" ht="77.25">
      <c r="A160" s="61" t="s">
        <v>153</v>
      </c>
      <c r="B160" s="62">
        <v>7269.9435199999998</v>
      </c>
      <c r="C160" s="62">
        <v>8900</v>
      </c>
      <c r="D160" s="62">
        <v>8900</v>
      </c>
      <c r="E160" s="53">
        <f t="shared" si="0"/>
        <v>100</v>
      </c>
      <c r="F160" s="54">
        <f t="shared" si="1"/>
        <v>1630.0564800000002</v>
      </c>
      <c r="G160" s="55">
        <f t="shared" si="2"/>
        <v>122.42185892525339</v>
      </c>
    </row>
    <row r="161" spans="1:7" ht="51.75">
      <c r="A161" s="61" t="s">
        <v>154</v>
      </c>
      <c r="B161" s="62">
        <v>216578.40247</v>
      </c>
      <c r="C161" s="62">
        <v>304104.5</v>
      </c>
      <c r="D161" s="62">
        <v>247811.07248</v>
      </c>
      <c r="E161" s="53">
        <f t="shared" si="0"/>
        <v>81.488788386886739</v>
      </c>
      <c r="F161" s="54">
        <f t="shared" si="1"/>
        <v>31232.670010000002</v>
      </c>
      <c r="G161" s="55">
        <f t="shared" si="2"/>
        <v>114.42095317621815</v>
      </c>
    </row>
    <row r="162" spans="1:7" ht="26.25">
      <c r="A162" s="61" t="s">
        <v>155</v>
      </c>
      <c r="B162" s="62">
        <v>95072.397719999994</v>
      </c>
      <c r="C162" s="62">
        <v>113590.2</v>
      </c>
      <c r="D162" s="62">
        <v>5355.9723599999998</v>
      </c>
      <c r="E162" s="53">
        <f t="shared" si="0"/>
        <v>4.7151711679352619</v>
      </c>
      <c r="F162" s="54">
        <f t="shared" si="1"/>
        <v>-89716.425359999994</v>
      </c>
      <c r="G162" s="55">
        <f t="shared" si="2"/>
        <v>5.6335724021329545</v>
      </c>
    </row>
    <row r="163" spans="1:7" ht="64.5">
      <c r="A163" s="61" t="s">
        <v>156</v>
      </c>
      <c r="B163" s="62">
        <v>1208.97244</v>
      </c>
      <c r="C163" s="62">
        <v>1592.8</v>
      </c>
      <c r="D163" s="62">
        <v>1561.75701</v>
      </c>
      <c r="E163" s="53">
        <f t="shared" si="0"/>
        <v>98.051042817679573</v>
      </c>
      <c r="F163" s="54">
        <f t="shared" si="1"/>
        <v>352.78457000000003</v>
      </c>
      <c r="G163" s="55">
        <f t="shared" si="2"/>
        <v>129.18053036841766</v>
      </c>
    </row>
    <row r="164" spans="1:7" ht="51.75">
      <c r="A164" s="61" t="s">
        <v>157</v>
      </c>
      <c r="B164" s="62">
        <v>25372.299940000001</v>
      </c>
      <c r="C164" s="62">
        <v>24121.1</v>
      </c>
      <c r="D164" s="62">
        <v>23647.041089999999</v>
      </c>
      <c r="E164" s="53">
        <f t="shared" si="0"/>
        <v>98.03467126291919</v>
      </c>
      <c r="F164" s="54">
        <f t="shared" si="1"/>
        <v>-1725.258850000002</v>
      </c>
      <c r="G164" s="55">
        <f t="shared" si="2"/>
        <v>93.200226806084331</v>
      </c>
    </row>
    <row r="165" spans="1:7" ht="39">
      <c r="A165" s="61" t="s">
        <v>158</v>
      </c>
      <c r="B165" s="62">
        <v>27377.0065</v>
      </c>
      <c r="C165" s="62">
        <v>36812</v>
      </c>
      <c r="D165" s="62">
        <v>36812</v>
      </c>
      <c r="E165" s="53">
        <f t="shared" si="0"/>
        <v>100</v>
      </c>
      <c r="F165" s="54">
        <f t="shared" si="1"/>
        <v>9434.9935000000005</v>
      </c>
      <c r="G165" s="55">
        <f t="shared" si="2"/>
        <v>134.46320363769502</v>
      </c>
    </row>
    <row r="166" spans="1:7" ht="51.75">
      <c r="A166" s="61" t="s">
        <v>159</v>
      </c>
      <c r="B166" s="62">
        <v>4338.3999999999996</v>
      </c>
      <c r="C166" s="62"/>
      <c r="D166" s="62"/>
      <c r="E166" s="53"/>
      <c r="F166" s="54">
        <f t="shared" si="1"/>
        <v>-4338.3999999999996</v>
      </c>
      <c r="G166" s="55">
        <f t="shared" si="2"/>
        <v>0</v>
      </c>
    </row>
    <row r="167" spans="1:7" ht="26.25">
      <c r="A167" s="61" t="s">
        <v>160</v>
      </c>
      <c r="B167" s="62">
        <v>20647.740559999998</v>
      </c>
      <c r="C167" s="62">
        <v>22090.799999999999</v>
      </c>
      <c r="D167" s="62">
        <v>21820.713350000002</v>
      </c>
      <c r="E167" s="53">
        <f t="shared" si="0"/>
        <v>98.777379497347326</v>
      </c>
      <c r="F167" s="54">
        <f t="shared" si="1"/>
        <v>1172.9727900000034</v>
      </c>
      <c r="G167" s="55">
        <f t="shared" si="2"/>
        <v>105.6808772203984</v>
      </c>
    </row>
    <row r="168" spans="1:7" ht="39">
      <c r="A168" s="61" t="s">
        <v>161</v>
      </c>
      <c r="B168" s="62">
        <v>324863.98626999999</v>
      </c>
      <c r="C168" s="62">
        <v>541414.1</v>
      </c>
      <c r="D168" s="62">
        <v>478561.17414000002</v>
      </c>
      <c r="E168" s="53">
        <f t="shared" ref="E168:E231" si="3">D168/C168*100</f>
        <v>88.390969895316729</v>
      </c>
      <c r="F168" s="54">
        <f t="shared" ref="F168:F231" si="4">D168-B168</f>
        <v>153697.18787000002</v>
      </c>
      <c r="G168" s="55">
        <f t="shared" ref="G168:G230" si="5">D168/B168*100</f>
        <v>147.31124235551911</v>
      </c>
    </row>
    <row r="169" spans="1:7" ht="39">
      <c r="A169" s="61" t="s">
        <v>162</v>
      </c>
      <c r="B169" s="62">
        <v>514297.92442</v>
      </c>
      <c r="C169" s="62">
        <v>482680.6</v>
      </c>
      <c r="D169" s="62">
        <v>462219.07827</v>
      </c>
      <c r="E169" s="53">
        <f t="shared" si="3"/>
        <v>95.760856821260276</v>
      </c>
      <c r="F169" s="54">
        <f t="shared" si="4"/>
        <v>-52078.846149999998</v>
      </c>
      <c r="G169" s="55">
        <f t="shared" si="5"/>
        <v>89.87379810860952</v>
      </c>
    </row>
    <row r="170" spans="1:7" ht="26.25">
      <c r="A170" s="61" t="s">
        <v>163</v>
      </c>
      <c r="B170" s="62">
        <v>785.64958999999999</v>
      </c>
      <c r="C170" s="62">
        <v>3455.6</v>
      </c>
      <c r="D170" s="62">
        <v>3455.6</v>
      </c>
      <c r="E170" s="53">
        <f t="shared" si="3"/>
        <v>100</v>
      </c>
      <c r="F170" s="54">
        <f t="shared" si="4"/>
        <v>2669.9504099999999</v>
      </c>
      <c r="G170" s="55">
        <f t="shared" si="5"/>
        <v>439.839852777114</v>
      </c>
    </row>
    <row r="171" spans="1:7" ht="26.25">
      <c r="A171" s="61" t="s">
        <v>164</v>
      </c>
      <c r="B171" s="62">
        <v>111950.04587</v>
      </c>
      <c r="C171" s="62">
        <v>183638.3</v>
      </c>
      <c r="D171" s="62">
        <v>127328.42215</v>
      </c>
      <c r="E171" s="53">
        <f t="shared" si="3"/>
        <v>69.336528463833531</v>
      </c>
      <c r="F171" s="54">
        <f t="shared" si="4"/>
        <v>15378.376279999997</v>
      </c>
      <c r="G171" s="55">
        <f t="shared" si="5"/>
        <v>113.73681999010333</v>
      </c>
    </row>
    <row r="172" spans="1:7" ht="39">
      <c r="A172" s="61" t="s">
        <v>165</v>
      </c>
      <c r="B172" s="62">
        <v>12510.31495</v>
      </c>
      <c r="C172" s="62"/>
      <c r="D172" s="62"/>
      <c r="E172" s="53"/>
      <c r="F172" s="54">
        <f t="shared" si="4"/>
        <v>-12510.31495</v>
      </c>
      <c r="G172" s="55">
        <f t="shared" si="5"/>
        <v>0</v>
      </c>
    </row>
    <row r="173" spans="1:7" ht="39">
      <c r="A173" s="61" t="s">
        <v>166</v>
      </c>
      <c r="B173" s="62">
        <v>577.1</v>
      </c>
      <c r="C173" s="62">
        <v>1183.3</v>
      </c>
      <c r="D173" s="62">
        <v>1183.3</v>
      </c>
      <c r="E173" s="53">
        <f t="shared" si="3"/>
        <v>100</v>
      </c>
      <c r="F173" s="54">
        <f t="shared" si="4"/>
        <v>606.19999999999993</v>
      </c>
      <c r="G173" s="55">
        <f t="shared" si="5"/>
        <v>205.04245364754806</v>
      </c>
    </row>
    <row r="174" spans="1:7" ht="26.25">
      <c r="A174" s="61" t="s">
        <v>167</v>
      </c>
      <c r="B174" s="62">
        <v>83384.199900000007</v>
      </c>
      <c r="C174" s="62">
        <v>68047.8</v>
      </c>
      <c r="D174" s="62">
        <v>63778.167110000002</v>
      </c>
      <c r="E174" s="53">
        <f t="shared" si="3"/>
        <v>93.725538680163055</v>
      </c>
      <c r="F174" s="54">
        <f t="shared" si="4"/>
        <v>-19606.032790000005</v>
      </c>
      <c r="G174" s="55">
        <f t="shared" si="5"/>
        <v>76.487112890076432</v>
      </c>
    </row>
    <row r="175" spans="1:7" ht="39">
      <c r="A175" s="61" t="s">
        <v>168</v>
      </c>
      <c r="B175" s="62">
        <v>279877.59999999998</v>
      </c>
      <c r="C175" s="62">
        <v>266932.8</v>
      </c>
      <c r="D175" s="62">
        <v>250149.51441</v>
      </c>
      <c r="E175" s="53">
        <f t="shared" si="3"/>
        <v>93.712542786049525</v>
      </c>
      <c r="F175" s="54">
        <f t="shared" si="4"/>
        <v>-29728.085589999973</v>
      </c>
      <c r="G175" s="55">
        <f t="shared" si="5"/>
        <v>89.37818332371009</v>
      </c>
    </row>
    <row r="176" spans="1:7" ht="51.75">
      <c r="A176" s="61" t="s">
        <v>169</v>
      </c>
      <c r="B176" s="62"/>
      <c r="C176" s="62"/>
      <c r="D176" s="62">
        <v>2205</v>
      </c>
      <c r="E176" s="53"/>
      <c r="F176" s="54">
        <f t="shared" si="4"/>
        <v>2205</v>
      </c>
      <c r="G176" s="55"/>
    </row>
    <row r="177" spans="1:7" ht="90">
      <c r="A177" s="61" t="s">
        <v>170</v>
      </c>
      <c r="B177" s="62">
        <v>53418.3</v>
      </c>
      <c r="C177" s="62">
        <v>71872.100000000006</v>
      </c>
      <c r="D177" s="62">
        <v>71787.100000000006</v>
      </c>
      <c r="E177" s="53">
        <f t="shared" si="3"/>
        <v>99.881734358673256</v>
      </c>
      <c r="F177" s="54">
        <f t="shared" si="4"/>
        <v>18368.800000000003</v>
      </c>
      <c r="G177" s="55">
        <f t="shared" si="5"/>
        <v>134.38671766042725</v>
      </c>
    </row>
    <row r="178" spans="1:7" ht="39">
      <c r="A178" s="61" t="s">
        <v>171</v>
      </c>
      <c r="B178" s="62">
        <v>15440.2</v>
      </c>
      <c r="C178" s="62">
        <v>12877.6</v>
      </c>
      <c r="D178" s="62">
        <v>46761.391920000002</v>
      </c>
      <c r="E178" s="53">
        <f t="shared" si="3"/>
        <v>363.12194756786982</v>
      </c>
      <c r="F178" s="54">
        <f t="shared" si="4"/>
        <v>31321.191920000001</v>
      </c>
      <c r="G178" s="55">
        <f t="shared" si="5"/>
        <v>302.85483296848486</v>
      </c>
    </row>
    <row r="179" spans="1:7" ht="26.25">
      <c r="A179" s="61" t="s">
        <v>172</v>
      </c>
      <c r="B179" s="62">
        <v>201447.32234000001</v>
      </c>
      <c r="C179" s="62">
        <v>282974.8</v>
      </c>
      <c r="D179" s="62">
        <v>237896.44500000001</v>
      </c>
      <c r="E179" s="53">
        <f t="shared" si="3"/>
        <v>84.069834133640171</v>
      </c>
      <c r="F179" s="54">
        <f t="shared" si="4"/>
        <v>36449.122659999994</v>
      </c>
      <c r="G179" s="55">
        <f t="shared" si="5"/>
        <v>118.09362479312664</v>
      </c>
    </row>
    <row r="180" spans="1:7" ht="26.25">
      <c r="A180" s="61" t="s">
        <v>173</v>
      </c>
      <c r="B180" s="62">
        <v>9636.48632</v>
      </c>
      <c r="C180" s="62">
        <v>317192</v>
      </c>
      <c r="D180" s="62">
        <v>7170.3284800000001</v>
      </c>
      <c r="E180" s="53">
        <f t="shared" si="3"/>
        <v>2.2605640999773007</v>
      </c>
      <c r="F180" s="54">
        <f t="shared" si="4"/>
        <v>-2466.1578399999999</v>
      </c>
      <c r="G180" s="55">
        <f t="shared" si="5"/>
        <v>74.408121818409839</v>
      </c>
    </row>
    <row r="181" spans="1:7" ht="26.25">
      <c r="A181" s="61" t="s">
        <v>174</v>
      </c>
      <c r="B181" s="62"/>
      <c r="C181" s="62">
        <v>33012</v>
      </c>
      <c r="D181" s="62">
        <v>33012</v>
      </c>
      <c r="E181" s="53">
        <f t="shared" si="3"/>
        <v>100</v>
      </c>
      <c r="F181" s="54">
        <f t="shared" si="4"/>
        <v>33012</v>
      </c>
      <c r="G181" s="55"/>
    </row>
    <row r="182" spans="1:7" ht="64.5">
      <c r="A182" s="61" t="s">
        <v>175</v>
      </c>
      <c r="B182" s="62">
        <v>5115.7137400000001</v>
      </c>
      <c r="C182" s="62">
        <v>68423.600000000006</v>
      </c>
      <c r="D182" s="62">
        <v>68629.418919999996</v>
      </c>
      <c r="E182" s="53">
        <f t="shared" si="3"/>
        <v>100.30080106863713</v>
      </c>
      <c r="F182" s="54">
        <f t="shared" si="4"/>
        <v>63513.705179999997</v>
      </c>
      <c r="G182" s="55">
        <f t="shared" si="5"/>
        <v>1341.5414233088029</v>
      </c>
    </row>
    <row r="183" spans="1:7" ht="26.25">
      <c r="A183" s="61" t="s">
        <v>176</v>
      </c>
      <c r="B183" s="62"/>
      <c r="C183" s="62">
        <v>33500</v>
      </c>
      <c r="D183" s="62">
        <v>33499.999980000001</v>
      </c>
      <c r="E183" s="53">
        <f t="shared" si="3"/>
        <v>99.999999940298508</v>
      </c>
      <c r="F183" s="54">
        <f t="shared" si="4"/>
        <v>33499.999980000001</v>
      </c>
      <c r="G183" s="55"/>
    </row>
    <row r="184" spans="1:7" ht="64.5">
      <c r="A184" s="61" t="s">
        <v>177</v>
      </c>
      <c r="B184" s="62"/>
      <c r="C184" s="62">
        <v>51940.2</v>
      </c>
      <c r="D184" s="62">
        <v>33761.139000000003</v>
      </c>
      <c r="E184" s="53">
        <f t="shared" si="3"/>
        <v>65.000017327619076</v>
      </c>
      <c r="F184" s="54">
        <f t="shared" si="4"/>
        <v>33761.139000000003</v>
      </c>
      <c r="G184" s="55"/>
    </row>
    <row r="185" spans="1:7" ht="64.5">
      <c r="A185" s="61" t="s">
        <v>178</v>
      </c>
      <c r="B185" s="62">
        <v>5623.6788800000004</v>
      </c>
      <c r="C185" s="62">
        <v>23119.7</v>
      </c>
      <c r="D185" s="62">
        <v>12736.35541</v>
      </c>
      <c r="E185" s="53">
        <f t="shared" si="3"/>
        <v>55.088757250310337</v>
      </c>
      <c r="F185" s="54">
        <f t="shared" si="4"/>
        <v>7112.6765299999997</v>
      </c>
      <c r="G185" s="55">
        <f t="shared" si="5"/>
        <v>226.47728794215931</v>
      </c>
    </row>
    <row r="186" spans="1:7" ht="39">
      <c r="A186" s="61" t="s">
        <v>179</v>
      </c>
      <c r="B186" s="62">
        <v>74.304829999999995</v>
      </c>
      <c r="C186" s="62"/>
      <c r="D186" s="62"/>
      <c r="E186" s="53"/>
      <c r="F186" s="54">
        <f t="shared" si="4"/>
        <v>-74.304829999999995</v>
      </c>
      <c r="G186" s="55">
        <f t="shared" si="5"/>
        <v>0</v>
      </c>
    </row>
    <row r="187" spans="1:7" ht="26.25">
      <c r="A187" s="61" t="s">
        <v>180</v>
      </c>
      <c r="B187" s="62">
        <v>1242646.4369699999</v>
      </c>
      <c r="C187" s="62">
        <v>1823222.7</v>
      </c>
      <c r="D187" s="62">
        <v>1808046.9230800001</v>
      </c>
      <c r="E187" s="53">
        <f t="shared" si="3"/>
        <v>99.167639975083688</v>
      </c>
      <c r="F187" s="54">
        <f t="shared" si="4"/>
        <v>565400.48611000017</v>
      </c>
      <c r="G187" s="55">
        <f t="shared" si="5"/>
        <v>145.49970685858491</v>
      </c>
    </row>
    <row r="188" spans="1:7" ht="77.25">
      <c r="A188" s="61" t="s">
        <v>181</v>
      </c>
      <c r="B188" s="62">
        <v>45760.095009999997</v>
      </c>
      <c r="C188" s="62">
        <v>41080.1</v>
      </c>
      <c r="D188" s="62">
        <v>41080.1</v>
      </c>
      <c r="E188" s="53">
        <f t="shared" si="3"/>
        <v>100</v>
      </c>
      <c r="F188" s="54">
        <f t="shared" si="4"/>
        <v>-4679.9950099999987</v>
      </c>
      <c r="G188" s="55">
        <f t="shared" si="5"/>
        <v>89.772759411934615</v>
      </c>
    </row>
    <row r="189" spans="1:7" ht="77.25">
      <c r="A189" s="61" t="s">
        <v>182</v>
      </c>
      <c r="B189" s="62">
        <v>15155.52442</v>
      </c>
      <c r="C189" s="62"/>
      <c r="D189" s="62"/>
      <c r="E189" s="53"/>
      <c r="F189" s="54">
        <f t="shared" si="4"/>
        <v>-15155.52442</v>
      </c>
      <c r="G189" s="55">
        <f t="shared" si="5"/>
        <v>0</v>
      </c>
    </row>
    <row r="190" spans="1:7" ht="90">
      <c r="A190" s="61" t="s">
        <v>183</v>
      </c>
      <c r="B190" s="62">
        <v>261767.67611</v>
      </c>
      <c r="C190" s="62">
        <v>319090.3</v>
      </c>
      <c r="D190" s="62">
        <v>366385.60863999999</v>
      </c>
      <c r="E190" s="53">
        <f t="shared" si="3"/>
        <v>114.82191988913483</v>
      </c>
      <c r="F190" s="54">
        <f t="shared" si="4"/>
        <v>104617.93252999999</v>
      </c>
      <c r="G190" s="55">
        <f t="shared" si="5"/>
        <v>139.9659477001421</v>
      </c>
    </row>
    <row r="191" spans="1:7" ht="90">
      <c r="A191" s="61" t="s">
        <v>184</v>
      </c>
      <c r="B191" s="62">
        <v>341337.60869000002</v>
      </c>
      <c r="C191" s="62">
        <v>164664.1</v>
      </c>
      <c r="D191" s="62">
        <v>164664.1</v>
      </c>
      <c r="E191" s="53">
        <f t="shared" si="3"/>
        <v>100</v>
      </c>
      <c r="F191" s="54">
        <f t="shared" si="4"/>
        <v>-176673.50869000002</v>
      </c>
      <c r="G191" s="55">
        <f t="shared" si="5"/>
        <v>48.240831308321077</v>
      </c>
    </row>
    <row r="192" spans="1:7" ht="64.5">
      <c r="A192" s="61" t="s">
        <v>185</v>
      </c>
      <c r="B192" s="62">
        <v>1453463</v>
      </c>
      <c r="C192" s="62">
        <v>2280473</v>
      </c>
      <c r="D192" s="62">
        <v>721380.40575999999</v>
      </c>
      <c r="E192" s="53">
        <f t="shared" si="3"/>
        <v>31.632929035336087</v>
      </c>
      <c r="F192" s="54">
        <f t="shared" si="4"/>
        <v>-732082.59424000001</v>
      </c>
      <c r="G192" s="55">
        <f t="shared" si="5"/>
        <v>49.631838289657182</v>
      </c>
    </row>
    <row r="193" spans="1:7" ht="77.25">
      <c r="A193" s="61" t="s">
        <v>186</v>
      </c>
      <c r="B193" s="62"/>
      <c r="C193" s="62"/>
      <c r="D193" s="62">
        <v>220809.69727</v>
      </c>
      <c r="E193" s="53"/>
      <c r="F193" s="54">
        <f t="shared" si="4"/>
        <v>220809.69727</v>
      </c>
      <c r="G193" s="55"/>
    </row>
    <row r="194" spans="1:7" ht="27">
      <c r="A194" s="59" t="s">
        <v>187</v>
      </c>
      <c r="B194" s="60">
        <v>2233715.2140899999</v>
      </c>
      <c r="C194" s="60">
        <v>1973979.5</v>
      </c>
      <c r="D194" s="60">
        <v>1325372.41564</v>
      </c>
      <c r="E194" s="53">
        <f t="shared" si="3"/>
        <v>67.142157030506141</v>
      </c>
      <c r="F194" s="54">
        <f t="shared" si="4"/>
        <v>-908342.79844999989</v>
      </c>
      <c r="G194" s="55">
        <f t="shared" si="5"/>
        <v>59.334887781562948</v>
      </c>
    </row>
    <row r="195" spans="1:7" ht="51.75">
      <c r="A195" s="61" t="s">
        <v>188</v>
      </c>
      <c r="B195" s="62">
        <v>26732.953839999998</v>
      </c>
      <c r="C195" s="62">
        <v>39861.1</v>
      </c>
      <c r="D195" s="62">
        <v>30876.199189999999</v>
      </c>
      <c r="E195" s="53">
        <f t="shared" si="3"/>
        <v>77.459476005428854</v>
      </c>
      <c r="F195" s="54">
        <f t="shared" si="4"/>
        <v>4143.2453500000011</v>
      </c>
      <c r="G195" s="55">
        <f t="shared" si="5"/>
        <v>115.49864401366878</v>
      </c>
    </row>
    <row r="196" spans="1:7" ht="51.75">
      <c r="A196" s="61" t="s">
        <v>189</v>
      </c>
      <c r="B196" s="62">
        <v>2170.4249500000001</v>
      </c>
      <c r="C196" s="62"/>
      <c r="D196" s="62"/>
      <c r="E196" s="53"/>
      <c r="F196" s="54">
        <f t="shared" si="4"/>
        <v>-2170.4249500000001</v>
      </c>
      <c r="G196" s="55">
        <f t="shared" si="5"/>
        <v>0</v>
      </c>
    </row>
    <row r="197" spans="1:7" ht="39">
      <c r="A197" s="61" t="s">
        <v>190</v>
      </c>
      <c r="B197" s="62">
        <v>25479.237789999999</v>
      </c>
      <c r="C197" s="62">
        <v>33695.4</v>
      </c>
      <c r="D197" s="62">
        <v>26761.273010000001</v>
      </c>
      <c r="E197" s="53">
        <f t="shared" si="3"/>
        <v>79.421146536322468</v>
      </c>
      <c r="F197" s="54">
        <f t="shared" si="4"/>
        <v>1282.0352200000016</v>
      </c>
      <c r="G197" s="55">
        <f t="shared" si="5"/>
        <v>105.03168591841931</v>
      </c>
    </row>
    <row r="198" spans="1:7" ht="39">
      <c r="A198" s="61" t="s">
        <v>191</v>
      </c>
      <c r="B198" s="62">
        <v>45842.383589999998</v>
      </c>
      <c r="C198" s="62">
        <v>72175.7</v>
      </c>
      <c r="D198" s="62">
        <v>54891.42972</v>
      </c>
      <c r="E198" s="53">
        <f t="shared" si="3"/>
        <v>76.05250758911933</v>
      </c>
      <c r="F198" s="54">
        <f t="shared" si="4"/>
        <v>9049.0461300000024</v>
      </c>
      <c r="G198" s="55">
        <f t="shared" si="5"/>
        <v>119.73947561481937</v>
      </c>
    </row>
    <row r="199" spans="1:7" ht="102.75">
      <c r="A199" s="61" t="s">
        <v>192</v>
      </c>
      <c r="B199" s="62">
        <v>14441.616</v>
      </c>
      <c r="C199" s="62">
        <v>19501.599999999999</v>
      </c>
      <c r="D199" s="62">
        <v>7875.1440000000002</v>
      </c>
      <c r="E199" s="53">
        <f t="shared" si="3"/>
        <v>40.382040447963249</v>
      </c>
      <c r="F199" s="54">
        <f t="shared" si="4"/>
        <v>-6566.4719999999998</v>
      </c>
      <c r="G199" s="55">
        <f t="shared" si="5"/>
        <v>54.530905682577355</v>
      </c>
    </row>
    <row r="200" spans="1:7" ht="64.5">
      <c r="A200" s="61" t="s">
        <v>193</v>
      </c>
      <c r="B200" s="62">
        <v>3238.056</v>
      </c>
      <c r="C200" s="62">
        <v>2961</v>
      </c>
      <c r="D200" s="62">
        <v>2625.3359999999998</v>
      </c>
      <c r="E200" s="53">
        <f t="shared" si="3"/>
        <v>88.663829787234036</v>
      </c>
      <c r="F200" s="54">
        <f t="shared" si="4"/>
        <v>-612.72000000000025</v>
      </c>
      <c r="G200" s="55">
        <f t="shared" si="5"/>
        <v>81.077535410134956</v>
      </c>
    </row>
    <row r="201" spans="1:7" ht="77.25">
      <c r="A201" s="61" t="s">
        <v>194</v>
      </c>
      <c r="B201" s="62">
        <v>12496.698</v>
      </c>
      <c r="C201" s="62">
        <v>2647</v>
      </c>
      <c r="D201" s="62">
        <v>2640.5279999999998</v>
      </c>
      <c r="E201" s="53">
        <f t="shared" si="3"/>
        <v>99.755496788817524</v>
      </c>
      <c r="F201" s="54">
        <f t="shared" si="4"/>
        <v>-9856.17</v>
      </c>
      <c r="G201" s="55">
        <f t="shared" si="5"/>
        <v>21.129805649460359</v>
      </c>
    </row>
    <row r="202" spans="1:7" ht="64.5">
      <c r="A202" s="61" t="s">
        <v>195</v>
      </c>
      <c r="B202" s="62">
        <v>96659.481849999996</v>
      </c>
      <c r="C202" s="62">
        <v>105169.4</v>
      </c>
      <c r="D202" s="62">
        <v>100858.11685999999</v>
      </c>
      <c r="E202" s="53">
        <f t="shared" si="3"/>
        <v>95.90062970788081</v>
      </c>
      <c r="F202" s="54">
        <f t="shared" si="4"/>
        <v>4198.6350099999981</v>
      </c>
      <c r="G202" s="55">
        <f t="shared" si="5"/>
        <v>104.34373837893691</v>
      </c>
    </row>
    <row r="203" spans="1:7" ht="90">
      <c r="A203" s="61" t="s">
        <v>196</v>
      </c>
      <c r="B203" s="62">
        <v>59.369599999999998</v>
      </c>
      <c r="C203" s="62">
        <v>134</v>
      </c>
      <c r="D203" s="62">
        <v>62.634799999999998</v>
      </c>
      <c r="E203" s="53">
        <f t="shared" si="3"/>
        <v>46.74238805970149</v>
      </c>
      <c r="F203" s="54">
        <f t="shared" si="4"/>
        <v>3.2652000000000001</v>
      </c>
      <c r="G203" s="55">
        <f t="shared" si="5"/>
        <v>105.49978440144451</v>
      </c>
    </row>
    <row r="204" spans="1:7" ht="39">
      <c r="A204" s="61" t="s">
        <v>197</v>
      </c>
      <c r="B204" s="62">
        <v>449983.74070999998</v>
      </c>
      <c r="C204" s="62">
        <v>871702.4</v>
      </c>
      <c r="D204" s="62">
        <v>485999.32562000002</v>
      </c>
      <c r="E204" s="53">
        <f t="shared" si="3"/>
        <v>55.752895210567274</v>
      </c>
      <c r="F204" s="54">
        <f t="shared" si="4"/>
        <v>36015.584910000034</v>
      </c>
      <c r="G204" s="55">
        <f t="shared" si="5"/>
        <v>108.0037525029623</v>
      </c>
    </row>
    <row r="205" spans="1:7" ht="90">
      <c r="A205" s="61" t="s">
        <v>198</v>
      </c>
      <c r="B205" s="62">
        <v>251623.41485999999</v>
      </c>
      <c r="C205" s="62">
        <v>382800.9</v>
      </c>
      <c r="D205" s="62">
        <v>193948.83496000001</v>
      </c>
      <c r="E205" s="53">
        <f t="shared" si="3"/>
        <v>50.665720733676437</v>
      </c>
      <c r="F205" s="54">
        <f t="shared" si="4"/>
        <v>-57674.579899999982</v>
      </c>
      <c r="G205" s="55">
        <f t="shared" si="5"/>
        <v>77.079009148616251</v>
      </c>
    </row>
    <row r="206" spans="1:7" ht="39">
      <c r="A206" s="61" t="s">
        <v>199</v>
      </c>
      <c r="B206" s="62">
        <v>10150.05436</v>
      </c>
      <c r="C206" s="62">
        <v>19668.8</v>
      </c>
      <c r="D206" s="62">
        <v>19217.8092</v>
      </c>
      <c r="E206" s="53">
        <f t="shared" si="3"/>
        <v>97.707075164727897</v>
      </c>
      <c r="F206" s="54">
        <f t="shared" si="4"/>
        <v>9067.7548399999996</v>
      </c>
      <c r="G206" s="55">
        <f t="shared" si="5"/>
        <v>189.3370076492871</v>
      </c>
    </row>
    <row r="207" spans="1:7" ht="26.25">
      <c r="A207" s="61" t="s">
        <v>200</v>
      </c>
      <c r="B207" s="62">
        <v>7541.4480400000002</v>
      </c>
      <c r="C207" s="62">
        <v>6888.2</v>
      </c>
      <c r="D207" s="62">
        <v>6399.6942499999996</v>
      </c>
      <c r="E207" s="53">
        <f t="shared" si="3"/>
        <v>92.908078307830777</v>
      </c>
      <c r="F207" s="54">
        <f t="shared" si="4"/>
        <v>-1141.7537900000007</v>
      </c>
      <c r="G207" s="55">
        <f t="shared" si="5"/>
        <v>84.860284338709036</v>
      </c>
    </row>
    <row r="208" spans="1:7" ht="90">
      <c r="A208" s="61" t="s">
        <v>201</v>
      </c>
      <c r="B208" s="62">
        <v>3235.6</v>
      </c>
      <c r="C208" s="62"/>
      <c r="D208" s="62"/>
      <c r="E208" s="53"/>
      <c r="F208" s="54">
        <f t="shared" si="4"/>
        <v>-3235.6</v>
      </c>
      <c r="G208" s="55">
        <f t="shared" si="5"/>
        <v>0</v>
      </c>
    </row>
    <row r="209" spans="1:7" ht="26.25">
      <c r="A209" s="61" t="s">
        <v>202</v>
      </c>
      <c r="B209" s="62"/>
      <c r="C209" s="62">
        <v>278.39999999999998</v>
      </c>
      <c r="D209" s="62">
        <v>278.39999999999998</v>
      </c>
      <c r="E209" s="53">
        <f t="shared" si="3"/>
        <v>100</v>
      </c>
      <c r="F209" s="54">
        <f t="shared" si="4"/>
        <v>278.39999999999998</v>
      </c>
      <c r="G209" s="55"/>
    </row>
    <row r="210" spans="1:7" ht="77.25">
      <c r="A210" s="61" t="s">
        <v>203</v>
      </c>
      <c r="B210" s="62">
        <v>24559.4</v>
      </c>
      <c r="C210" s="62"/>
      <c r="D210" s="62"/>
      <c r="E210" s="53"/>
      <c r="F210" s="54">
        <f t="shared" si="4"/>
        <v>-24559.4</v>
      </c>
      <c r="G210" s="55">
        <f t="shared" si="5"/>
        <v>0</v>
      </c>
    </row>
    <row r="211" spans="1:7" ht="102.75">
      <c r="A211" s="61" t="s">
        <v>204</v>
      </c>
      <c r="B211" s="62">
        <v>293855.21691999998</v>
      </c>
      <c r="C211" s="62">
        <v>333167.90000000002</v>
      </c>
      <c r="D211" s="62">
        <v>327788.53201000002</v>
      </c>
      <c r="E211" s="53">
        <f t="shared" si="3"/>
        <v>98.385388271198991</v>
      </c>
      <c r="F211" s="54">
        <f t="shared" si="4"/>
        <v>33933.315090000047</v>
      </c>
      <c r="G211" s="55">
        <f t="shared" si="5"/>
        <v>111.54763064806781</v>
      </c>
    </row>
    <row r="212" spans="1:7" ht="39">
      <c r="A212" s="61" t="s">
        <v>205</v>
      </c>
      <c r="B212" s="62">
        <v>901004.29272999999</v>
      </c>
      <c r="C212" s="62"/>
      <c r="D212" s="62"/>
      <c r="E212" s="53"/>
      <c r="F212" s="54">
        <f t="shared" si="4"/>
        <v>-901004.29272999999</v>
      </c>
      <c r="G212" s="55">
        <f t="shared" si="5"/>
        <v>0</v>
      </c>
    </row>
    <row r="213" spans="1:7" ht="26.25">
      <c r="A213" s="61" t="s">
        <v>206</v>
      </c>
      <c r="B213" s="62">
        <v>64641.824849999997</v>
      </c>
      <c r="C213" s="62">
        <v>83327.7</v>
      </c>
      <c r="D213" s="62">
        <v>65149.158020000003</v>
      </c>
      <c r="E213" s="53">
        <f t="shared" si="3"/>
        <v>78.18427488098196</v>
      </c>
      <c r="F213" s="54">
        <f t="shared" si="4"/>
        <v>507.33317000000534</v>
      </c>
      <c r="G213" s="55">
        <f t="shared" si="5"/>
        <v>100.78483732657186</v>
      </c>
    </row>
    <row r="214" spans="1:7">
      <c r="A214" s="59" t="s">
        <v>207</v>
      </c>
      <c r="B214" s="60">
        <v>4739967.6639</v>
      </c>
      <c r="C214" s="60">
        <v>2642533.1</v>
      </c>
      <c r="D214" s="60">
        <v>3551664.27293</v>
      </c>
      <c r="E214" s="53">
        <f t="shared" si="3"/>
        <v>134.40377616953973</v>
      </c>
      <c r="F214" s="54">
        <f t="shared" si="4"/>
        <v>-1188303.3909700001</v>
      </c>
      <c r="G214" s="55">
        <f t="shared" si="5"/>
        <v>74.930137181731837</v>
      </c>
    </row>
    <row r="215" spans="1:7" ht="204.75">
      <c r="A215" s="61" t="s">
        <v>208</v>
      </c>
      <c r="B215" s="62"/>
      <c r="C215" s="62"/>
      <c r="D215" s="62">
        <v>59340</v>
      </c>
      <c r="E215" s="53"/>
      <c r="F215" s="54">
        <f t="shared" si="4"/>
        <v>59340</v>
      </c>
      <c r="G215" s="55"/>
    </row>
    <row r="216" spans="1:7" ht="115.5">
      <c r="A216" s="61" t="s">
        <v>209</v>
      </c>
      <c r="B216" s="62"/>
      <c r="C216" s="62"/>
      <c r="D216" s="62">
        <v>1804</v>
      </c>
      <c r="E216" s="53"/>
      <c r="F216" s="54">
        <f t="shared" si="4"/>
        <v>1804</v>
      </c>
      <c r="G216" s="55"/>
    </row>
    <row r="217" spans="1:7" ht="64.5">
      <c r="A217" s="61" t="s">
        <v>210</v>
      </c>
      <c r="B217" s="62">
        <v>11988.60435</v>
      </c>
      <c r="C217" s="62"/>
      <c r="D217" s="62">
        <v>11335.08375</v>
      </c>
      <c r="E217" s="53"/>
      <c r="F217" s="54">
        <f t="shared" si="4"/>
        <v>-653.52059999999983</v>
      </c>
      <c r="G217" s="55">
        <f t="shared" si="5"/>
        <v>94.548818353489168</v>
      </c>
    </row>
    <row r="218" spans="1:7" ht="64.5">
      <c r="A218" s="61" t="s">
        <v>211</v>
      </c>
      <c r="B218" s="62">
        <v>3789.6053200000001</v>
      </c>
      <c r="C218" s="62"/>
      <c r="D218" s="62">
        <v>3590.7412199999999</v>
      </c>
      <c r="E218" s="53"/>
      <c r="F218" s="54">
        <f t="shared" si="4"/>
        <v>-198.86410000000024</v>
      </c>
      <c r="G218" s="55">
        <f t="shared" si="5"/>
        <v>94.752379648865386</v>
      </c>
    </row>
    <row r="219" spans="1:7" ht="39">
      <c r="A219" s="61" t="s">
        <v>212</v>
      </c>
      <c r="B219" s="62">
        <v>89293.331130000006</v>
      </c>
      <c r="C219" s="62">
        <v>99102.3</v>
      </c>
      <c r="D219" s="62">
        <v>90410.286999999997</v>
      </c>
      <c r="E219" s="53">
        <f t="shared" si="3"/>
        <v>91.229251995160553</v>
      </c>
      <c r="F219" s="54">
        <f t="shared" si="4"/>
        <v>1116.9558699999907</v>
      </c>
      <c r="G219" s="55">
        <f t="shared" si="5"/>
        <v>101.25088386317881</v>
      </c>
    </row>
    <row r="220" spans="1:7" ht="64.5">
      <c r="A220" s="61" t="s">
        <v>213</v>
      </c>
      <c r="B220" s="62">
        <v>188132.78064000001</v>
      </c>
      <c r="C220" s="62">
        <v>39491.1</v>
      </c>
      <c r="D220" s="62">
        <v>35429.53153</v>
      </c>
      <c r="E220" s="53">
        <f t="shared" si="3"/>
        <v>89.715230849482538</v>
      </c>
      <c r="F220" s="54">
        <f t="shared" si="4"/>
        <v>-152703.24911</v>
      </c>
      <c r="G220" s="55">
        <f t="shared" si="5"/>
        <v>18.832194692213633</v>
      </c>
    </row>
    <row r="221" spans="1:7" ht="51.75">
      <c r="A221" s="61" t="s">
        <v>214</v>
      </c>
      <c r="B221" s="62">
        <v>145025.1</v>
      </c>
      <c r="C221" s="62">
        <v>59294.3</v>
      </c>
      <c r="D221" s="62">
        <v>44432.451430000001</v>
      </c>
      <c r="E221" s="53">
        <f t="shared" si="3"/>
        <v>74.93545151894871</v>
      </c>
      <c r="F221" s="54">
        <f t="shared" si="4"/>
        <v>-100592.64857</v>
      </c>
      <c r="G221" s="55">
        <f t="shared" si="5"/>
        <v>30.637766448704397</v>
      </c>
    </row>
    <row r="222" spans="1:7" ht="77.25">
      <c r="A222" s="61" t="s">
        <v>215</v>
      </c>
      <c r="B222" s="62">
        <v>231.11799999999999</v>
      </c>
      <c r="C222" s="62"/>
      <c r="D222" s="62">
        <v>180</v>
      </c>
      <c r="E222" s="53"/>
      <c r="F222" s="54">
        <f t="shared" si="4"/>
        <v>-51.117999999999995</v>
      </c>
      <c r="G222" s="55">
        <f t="shared" si="5"/>
        <v>77.882293893162796</v>
      </c>
    </row>
    <row r="223" spans="1:7" ht="217.5">
      <c r="A223" s="61" t="s">
        <v>216</v>
      </c>
      <c r="B223" s="62">
        <v>2620.7277199999999</v>
      </c>
      <c r="C223" s="62">
        <v>3482.6</v>
      </c>
      <c r="D223" s="62">
        <v>2603.9546399999999</v>
      </c>
      <c r="E223" s="53">
        <f t="shared" si="3"/>
        <v>74.770419801297876</v>
      </c>
      <c r="F223" s="54">
        <f t="shared" si="4"/>
        <v>-16.773079999999936</v>
      </c>
      <c r="G223" s="55">
        <f t="shared" si="5"/>
        <v>99.359983875013157</v>
      </c>
    </row>
    <row r="224" spans="1:7" ht="64.5">
      <c r="A224" s="61" t="s">
        <v>217</v>
      </c>
      <c r="B224" s="62">
        <v>19440.099999999999</v>
      </c>
      <c r="C224" s="62">
        <v>22524.7</v>
      </c>
      <c r="D224" s="62">
        <v>22524.7</v>
      </c>
      <c r="E224" s="53">
        <f t="shared" si="3"/>
        <v>100</v>
      </c>
      <c r="F224" s="54">
        <f t="shared" si="4"/>
        <v>3084.6000000000022</v>
      </c>
      <c r="G224" s="55">
        <f t="shared" si="5"/>
        <v>115.86720232920614</v>
      </c>
    </row>
    <row r="225" spans="1:7" ht="64.5">
      <c r="A225" s="61" t="s">
        <v>218</v>
      </c>
      <c r="B225" s="62"/>
      <c r="C225" s="62">
        <v>2064.4</v>
      </c>
      <c r="D225" s="62">
        <v>5657.0685199999998</v>
      </c>
      <c r="E225" s="53">
        <f t="shared" si="3"/>
        <v>274.0296706064716</v>
      </c>
      <c r="F225" s="54">
        <f t="shared" si="4"/>
        <v>5657.0685199999998</v>
      </c>
      <c r="G225" s="55"/>
    </row>
    <row r="226" spans="1:7" ht="77.25">
      <c r="A226" s="61" t="s">
        <v>219</v>
      </c>
      <c r="B226" s="62"/>
      <c r="C226" s="62">
        <v>25414</v>
      </c>
      <c r="D226" s="62">
        <v>15518.9</v>
      </c>
      <c r="E226" s="53">
        <f t="shared" si="3"/>
        <v>61.064373967104743</v>
      </c>
      <c r="F226" s="54">
        <f t="shared" si="4"/>
        <v>15518.9</v>
      </c>
      <c r="G226" s="55"/>
    </row>
    <row r="227" spans="1:7" ht="77.25">
      <c r="A227" s="61" t="s">
        <v>220</v>
      </c>
      <c r="B227" s="62"/>
      <c r="C227" s="62">
        <v>12291.5</v>
      </c>
      <c r="D227" s="62">
        <v>12095.752339999999</v>
      </c>
      <c r="E227" s="53">
        <f t="shared" si="3"/>
        <v>98.407455070577214</v>
      </c>
      <c r="F227" s="54">
        <f t="shared" si="4"/>
        <v>12095.752339999999</v>
      </c>
      <c r="G227" s="55"/>
    </row>
    <row r="228" spans="1:7" ht="128.25">
      <c r="A228" s="61" t="s">
        <v>221</v>
      </c>
      <c r="B228" s="62">
        <v>495332.03876999998</v>
      </c>
      <c r="C228" s="62">
        <v>664176.19999999995</v>
      </c>
      <c r="D228" s="62">
        <v>484243.90876999998</v>
      </c>
      <c r="E228" s="53">
        <f t="shared" si="3"/>
        <v>72.908952288564393</v>
      </c>
      <c r="F228" s="54">
        <f t="shared" si="4"/>
        <v>-11088.130000000005</v>
      </c>
      <c r="G228" s="55">
        <f t="shared" si="5"/>
        <v>97.761475307041749</v>
      </c>
    </row>
    <row r="229" spans="1:7" ht="64.5">
      <c r="A229" s="61" t="s">
        <v>222</v>
      </c>
      <c r="B229" s="62">
        <v>6172.2870000000003</v>
      </c>
      <c r="C229" s="62"/>
      <c r="D229" s="62"/>
      <c r="E229" s="53"/>
      <c r="F229" s="54">
        <f t="shared" si="4"/>
        <v>-6172.2870000000003</v>
      </c>
      <c r="G229" s="55">
        <f t="shared" si="5"/>
        <v>0</v>
      </c>
    </row>
    <row r="230" spans="1:7" ht="153.75">
      <c r="A230" s="61" t="s">
        <v>223</v>
      </c>
      <c r="B230" s="62">
        <v>52288.802000000003</v>
      </c>
      <c r="C230" s="62">
        <v>70880.899999999994</v>
      </c>
      <c r="D230" s="62">
        <v>53472.021999999997</v>
      </c>
      <c r="E230" s="53">
        <f t="shared" si="3"/>
        <v>75.439253734080694</v>
      </c>
      <c r="F230" s="54">
        <f t="shared" si="4"/>
        <v>1183.2199999999939</v>
      </c>
      <c r="G230" s="55">
        <f t="shared" si="5"/>
        <v>102.26285543891404</v>
      </c>
    </row>
    <row r="231" spans="1:7" ht="90">
      <c r="A231" s="61" t="s">
        <v>224</v>
      </c>
      <c r="B231" s="62"/>
      <c r="C231" s="62">
        <v>386254.1</v>
      </c>
      <c r="D231" s="62">
        <v>773685.6</v>
      </c>
      <c r="E231" s="53">
        <f t="shared" si="3"/>
        <v>200.304825243279</v>
      </c>
      <c r="F231" s="54">
        <f t="shared" si="4"/>
        <v>773685.6</v>
      </c>
      <c r="G231" s="55"/>
    </row>
    <row r="232" spans="1:7" ht="90">
      <c r="A232" s="61" t="s">
        <v>225</v>
      </c>
      <c r="B232" s="62">
        <v>106822.39999999999</v>
      </c>
      <c r="C232" s="62">
        <v>62200.2</v>
      </c>
      <c r="D232" s="62">
        <v>62200.2</v>
      </c>
      <c r="E232" s="53">
        <f t="shared" ref="E232:E247" si="6">D232/C232*100</f>
        <v>100</v>
      </c>
      <c r="F232" s="54">
        <f t="shared" ref="F232:F252" si="7">D232-B232</f>
        <v>-44622.2</v>
      </c>
      <c r="G232" s="55">
        <f t="shared" ref="G232:G252" si="8">D232/B232*100</f>
        <v>58.227675094362233</v>
      </c>
    </row>
    <row r="233" spans="1:7" ht="217.5">
      <c r="A233" s="61" t="s">
        <v>226</v>
      </c>
      <c r="B233" s="62">
        <v>29664.49784</v>
      </c>
      <c r="C233" s="62">
        <v>56350.6</v>
      </c>
      <c r="D233" s="62">
        <v>6702.7953799999996</v>
      </c>
      <c r="E233" s="53">
        <f t="shared" si="6"/>
        <v>11.894807473212351</v>
      </c>
      <c r="F233" s="54">
        <f t="shared" si="7"/>
        <v>-22961.70246</v>
      </c>
      <c r="G233" s="55">
        <f t="shared" si="8"/>
        <v>22.595344159043414</v>
      </c>
    </row>
    <row r="234" spans="1:7" ht="64.5">
      <c r="A234" s="61" t="s">
        <v>227</v>
      </c>
      <c r="B234" s="62">
        <v>89250.819529999993</v>
      </c>
      <c r="C234" s="62">
        <v>235000</v>
      </c>
      <c r="D234" s="62">
        <v>230960.27626000001</v>
      </c>
      <c r="E234" s="53">
        <f t="shared" si="6"/>
        <v>98.2809686212766</v>
      </c>
      <c r="F234" s="54">
        <f t="shared" si="7"/>
        <v>141709.45673000003</v>
      </c>
      <c r="G234" s="55">
        <f t="shared" si="8"/>
        <v>258.77664482662482</v>
      </c>
    </row>
    <row r="235" spans="1:7" ht="51.75">
      <c r="A235" s="61" t="s">
        <v>228</v>
      </c>
      <c r="B235" s="62">
        <v>838343.07374999998</v>
      </c>
      <c r="C235" s="62">
        <v>893901.2</v>
      </c>
      <c r="D235" s="62">
        <v>655039.26801999996</v>
      </c>
      <c r="E235" s="53">
        <f t="shared" si="6"/>
        <v>73.27870999837566</v>
      </c>
      <c r="F235" s="54">
        <f t="shared" si="7"/>
        <v>-183303.80573000002</v>
      </c>
      <c r="G235" s="55">
        <f t="shared" si="8"/>
        <v>78.134988947894314</v>
      </c>
    </row>
    <row r="236" spans="1:7" ht="39">
      <c r="A236" s="61" t="s">
        <v>229</v>
      </c>
      <c r="B236" s="62">
        <v>25000</v>
      </c>
      <c r="C236" s="62">
        <v>10000</v>
      </c>
      <c r="D236" s="62">
        <v>10000</v>
      </c>
      <c r="E236" s="53">
        <f t="shared" si="6"/>
        <v>100</v>
      </c>
      <c r="F236" s="54">
        <f t="shared" si="7"/>
        <v>-15000</v>
      </c>
      <c r="G236" s="55">
        <f t="shared" si="8"/>
        <v>40</v>
      </c>
    </row>
    <row r="237" spans="1:7" ht="77.25">
      <c r="A237" s="61" t="s">
        <v>230</v>
      </c>
      <c r="B237" s="62">
        <v>75.8</v>
      </c>
      <c r="C237" s="62">
        <v>105</v>
      </c>
      <c r="D237" s="62">
        <v>105</v>
      </c>
      <c r="E237" s="53">
        <f t="shared" si="6"/>
        <v>100</v>
      </c>
      <c r="F237" s="54">
        <f t="shared" si="7"/>
        <v>29.200000000000003</v>
      </c>
      <c r="G237" s="55">
        <f t="shared" si="8"/>
        <v>138.52242744063327</v>
      </c>
    </row>
    <row r="238" spans="1:7" ht="39">
      <c r="A238" s="61" t="s">
        <v>231</v>
      </c>
      <c r="B238" s="62">
        <v>196499.61833</v>
      </c>
      <c r="C238" s="62"/>
      <c r="D238" s="62"/>
      <c r="E238" s="53"/>
      <c r="F238" s="54">
        <f t="shared" si="7"/>
        <v>-196499.61833</v>
      </c>
      <c r="G238" s="55">
        <f t="shared" si="8"/>
        <v>0</v>
      </c>
    </row>
    <row r="239" spans="1:7" ht="90">
      <c r="A239" s="61" t="s">
        <v>225</v>
      </c>
      <c r="B239" s="62"/>
      <c r="C239" s="62"/>
      <c r="D239" s="62"/>
      <c r="E239" s="53"/>
      <c r="F239" s="54">
        <f t="shared" si="7"/>
        <v>0</v>
      </c>
      <c r="G239" s="55"/>
    </row>
    <row r="240" spans="1:7" ht="64.5">
      <c r="A240" s="61" t="s">
        <v>232</v>
      </c>
      <c r="B240" s="62">
        <v>35752.86</v>
      </c>
      <c r="C240" s="62"/>
      <c r="D240" s="62"/>
      <c r="E240" s="53"/>
      <c r="F240" s="54">
        <f t="shared" si="7"/>
        <v>-35752.86</v>
      </c>
      <c r="G240" s="55">
        <f t="shared" si="8"/>
        <v>0</v>
      </c>
    </row>
    <row r="241" spans="1:7" ht="64.5">
      <c r="A241" s="61" t="s">
        <v>233</v>
      </c>
      <c r="B241" s="62">
        <v>1552233.82286</v>
      </c>
      <c r="C241" s="62"/>
      <c r="D241" s="62">
        <v>443835</v>
      </c>
      <c r="E241" s="53"/>
      <c r="F241" s="54">
        <f t="shared" si="7"/>
        <v>-1108398.82286</v>
      </c>
      <c r="G241" s="55">
        <f t="shared" si="8"/>
        <v>28.593308138475642</v>
      </c>
    </row>
    <row r="242" spans="1:7" ht="102.75">
      <c r="A242" s="61" t="s">
        <v>234</v>
      </c>
      <c r="B242" s="62">
        <v>30477.915150000001</v>
      </c>
      <c r="C242" s="62"/>
      <c r="D242" s="62"/>
      <c r="E242" s="53"/>
      <c r="F242" s="54">
        <f t="shared" si="7"/>
        <v>-30477.915150000001</v>
      </c>
      <c r="G242" s="55">
        <f t="shared" si="8"/>
        <v>0</v>
      </c>
    </row>
    <row r="243" spans="1:7" ht="39">
      <c r="A243" s="61" t="s">
        <v>235</v>
      </c>
      <c r="B243" s="62">
        <v>821532.36150999996</v>
      </c>
      <c r="C243" s="62"/>
      <c r="D243" s="62">
        <v>526497.73207000003</v>
      </c>
      <c r="E243" s="53"/>
      <c r="F243" s="54">
        <f t="shared" si="7"/>
        <v>-295034.62943999993</v>
      </c>
      <c r="G243" s="55">
        <f t="shared" si="8"/>
        <v>64.087278449053684</v>
      </c>
    </row>
    <row r="244" spans="1:7" ht="39">
      <c r="A244" s="51" t="s">
        <v>236</v>
      </c>
      <c r="B244" s="52">
        <v>257394.18586</v>
      </c>
      <c r="C244" s="52">
        <v>100299.18</v>
      </c>
      <c r="D244" s="52">
        <v>569424.70530999999</v>
      </c>
      <c r="E244" s="53">
        <f t="shared" si="6"/>
        <v>567.72618211833844</v>
      </c>
      <c r="F244" s="54">
        <f t="shared" si="7"/>
        <v>312030.51945000002</v>
      </c>
      <c r="G244" s="55">
        <f t="shared" si="8"/>
        <v>221.22671629409587</v>
      </c>
    </row>
    <row r="245" spans="1:7" ht="77.25">
      <c r="A245" s="61" t="s">
        <v>237</v>
      </c>
      <c r="B245" s="62">
        <v>10741.718220000001</v>
      </c>
      <c r="C245" s="52"/>
      <c r="D245" s="52"/>
      <c r="E245" s="53"/>
      <c r="F245" s="54"/>
      <c r="G245" s="55"/>
    </row>
    <row r="246" spans="1:7" ht="115.5">
      <c r="A246" s="61" t="s">
        <v>238</v>
      </c>
      <c r="B246" s="62">
        <v>186652.46763999999</v>
      </c>
      <c r="C246" s="62"/>
      <c r="D246" s="62">
        <v>29078.297859999999</v>
      </c>
      <c r="E246" s="53"/>
      <c r="F246" s="54">
        <f t="shared" si="7"/>
        <v>-157574.16978</v>
      </c>
      <c r="G246" s="55">
        <f t="shared" si="8"/>
        <v>15.578844591588171</v>
      </c>
    </row>
    <row r="247" spans="1:7" ht="77.25">
      <c r="A247" s="61" t="s">
        <v>239</v>
      </c>
      <c r="B247" s="62">
        <v>60000</v>
      </c>
      <c r="C247" s="62">
        <v>100299.18</v>
      </c>
      <c r="D247" s="62">
        <v>144325.5</v>
      </c>
      <c r="E247" s="53">
        <f t="shared" si="6"/>
        <v>143.89499495409635</v>
      </c>
      <c r="F247" s="54">
        <f t="shared" si="7"/>
        <v>84325.5</v>
      </c>
      <c r="G247" s="55">
        <f t="shared" si="8"/>
        <v>240.54250000000002</v>
      </c>
    </row>
    <row r="248" spans="1:7" ht="39">
      <c r="A248" s="61" t="s">
        <v>240</v>
      </c>
      <c r="B248" s="62"/>
      <c r="C248" s="62"/>
      <c r="D248" s="62">
        <v>396020.90745</v>
      </c>
      <c r="E248" s="53"/>
      <c r="F248" s="54">
        <f t="shared" si="7"/>
        <v>396020.90745</v>
      </c>
      <c r="G248" s="55"/>
    </row>
    <row r="249" spans="1:7" ht="26.25">
      <c r="A249" s="51" t="s">
        <v>241</v>
      </c>
      <c r="B249" s="52">
        <v>-116.1045</v>
      </c>
      <c r="C249" s="52"/>
      <c r="D249" s="52"/>
      <c r="E249" s="53"/>
      <c r="F249" s="54">
        <f t="shared" si="7"/>
        <v>116.1045</v>
      </c>
      <c r="G249" s="55">
        <f t="shared" si="8"/>
        <v>0</v>
      </c>
    </row>
    <row r="250" spans="1:7">
      <c r="A250" s="51" t="s">
        <v>242</v>
      </c>
      <c r="B250" s="52">
        <v>16880.470440000001</v>
      </c>
      <c r="C250" s="52"/>
      <c r="D250" s="52">
        <v>68917.417090000003</v>
      </c>
      <c r="E250" s="53"/>
      <c r="F250" s="54">
        <f t="shared" si="7"/>
        <v>52036.946649999998</v>
      </c>
      <c r="G250" s="55">
        <f t="shared" si="8"/>
        <v>408.26715899275615</v>
      </c>
    </row>
    <row r="251" spans="1:7" ht="77.25">
      <c r="A251" s="51" t="s">
        <v>243</v>
      </c>
      <c r="B251" s="52">
        <v>423594.59985</v>
      </c>
      <c r="C251" s="52"/>
      <c r="D251" s="52">
        <v>425253.05673000001</v>
      </c>
      <c r="E251" s="53"/>
      <c r="F251" s="54">
        <f t="shared" si="7"/>
        <v>1658.4568800000125</v>
      </c>
      <c r="G251" s="55">
        <f t="shared" si="8"/>
        <v>100.39151983537732</v>
      </c>
    </row>
    <row r="252" spans="1:7" ht="51.75">
      <c r="A252" s="51" t="s">
        <v>244</v>
      </c>
      <c r="B252" s="52">
        <v>-59578.376920000002</v>
      </c>
      <c r="C252" s="52"/>
      <c r="D252" s="52">
        <v>-64415.290699999998</v>
      </c>
      <c r="E252" s="53"/>
      <c r="F252" s="54">
        <f t="shared" si="7"/>
        <v>-4836.9137799999953</v>
      </c>
      <c r="G252" s="55">
        <f t="shared" si="8"/>
        <v>108.11857259303127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39370078740157483" bottom="0.19685039370078741" header="0.31496062992125984" footer="0.31496062992125984"/>
  <pageSetup paperSize="9" scale="75" orientation="portrait" r:id="rId1"/>
  <rowBreaks count="3" manualBreakCount="3">
    <brk id="25" max="6" man="1"/>
    <brk id="62" max="6" man="1"/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2023-11-17T12:55:47Z</cp:lastPrinted>
  <dcterms:created xsi:type="dcterms:W3CDTF">2008-11-29T07:38:34Z</dcterms:created>
  <dcterms:modified xsi:type="dcterms:W3CDTF">2023-11-17T12:56:00Z</dcterms:modified>
</cp:coreProperties>
</file>