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505" yWindow="-15" windowWidth="14340" windowHeight="12795"/>
  </bookViews>
  <sheets>
    <sheet name="Лист2" sheetId="5" r:id="rId1"/>
  </sheets>
  <definedNames>
    <definedName name="_xlnm.Print_Titles" localSheetId="0">Лист2!$3:$4</definedName>
    <definedName name="_xlnm.Print_Area" localSheetId="0">Лист2!$A$1:$G$258</definedName>
  </definedNames>
  <calcPr calcId="125725"/>
</workbook>
</file>

<file path=xl/calcChain.xml><?xml version="1.0" encoding="utf-8"?>
<calcChain xmlns="http://schemas.openxmlformats.org/spreadsheetml/2006/main">
  <c r="E233" i="5"/>
  <c r="G10"/>
  <c r="G12"/>
  <c r="G15"/>
  <c r="G16"/>
  <c r="G17"/>
  <c r="G18"/>
  <c r="G19"/>
  <c r="G20"/>
  <c r="G21"/>
  <c r="G22"/>
  <c r="G23"/>
  <c r="G26"/>
  <c r="G27"/>
  <c r="G28"/>
  <c r="G29"/>
  <c r="G30"/>
  <c r="G31"/>
  <c r="G33"/>
  <c r="G34"/>
  <c r="G35"/>
  <c r="G36"/>
  <c r="G38"/>
  <c r="G40"/>
  <c r="G41"/>
  <c r="G42"/>
  <c r="G46"/>
  <c r="G47"/>
  <c r="G49"/>
  <c r="G51"/>
  <c r="G52"/>
  <c r="G55"/>
  <c r="G56"/>
  <c r="G57"/>
  <c r="G64"/>
  <c r="G65"/>
  <c r="G66"/>
  <c r="G67"/>
  <c r="G68"/>
  <c r="G69"/>
  <c r="G70"/>
  <c r="G71"/>
  <c r="G72"/>
  <c r="G73"/>
  <c r="G76"/>
  <c r="G77"/>
  <c r="G78"/>
  <c r="G80"/>
  <c r="G81"/>
  <c r="G82"/>
  <c r="G84"/>
  <c r="G86"/>
  <c r="G87"/>
  <c r="G88"/>
  <c r="G90"/>
  <c r="G92"/>
  <c r="G94"/>
  <c r="G96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3"/>
  <c r="G124"/>
  <c r="G126"/>
  <c r="G127"/>
  <c r="G129"/>
  <c r="G130"/>
  <c r="G133"/>
  <c r="G134"/>
  <c r="G135"/>
  <c r="G136"/>
  <c r="G137"/>
  <c r="G138"/>
  <c r="G140"/>
  <c r="G141"/>
  <c r="G142"/>
  <c r="G143"/>
  <c r="G144"/>
  <c r="G145"/>
  <c r="G148"/>
  <c r="G149"/>
  <c r="G151"/>
  <c r="G152"/>
  <c r="G153"/>
  <c r="G154"/>
  <c r="G155"/>
  <c r="G158"/>
  <c r="G159"/>
  <c r="G160"/>
  <c r="G161"/>
  <c r="G162"/>
  <c r="G163"/>
  <c r="G164"/>
  <c r="G170"/>
  <c r="G171"/>
  <c r="G172"/>
  <c r="G173"/>
  <c r="G174"/>
  <c r="G175"/>
  <c r="G176"/>
  <c r="G177"/>
  <c r="G178"/>
  <c r="G179"/>
  <c r="G180"/>
  <c r="G181"/>
  <c r="G182"/>
  <c r="G183"/>
  <c r="G184"/>
  <c r="G185"/>
  <c r="G187"/>
  <c r="G188"/>
  <c r="G189"/>
  <c r="G190"/>
  <c r="G191"/>
  <c r="G193"/>
  <c r="G194"/>
  <c r="G195"/>
  <c r="G199"/>
  <c r="G200"/>
  <c r="G201"/>
  <c r="G202"/>
  <c r="G203"/>
  <c r="G204"/>
  <c r="G205"/>
  <c r="G206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6"/>
  <c r="G257"/>
  <c r="G258"/>
  <c r="E10"/>
  <c r="E12"/>
  <c r="E15"/>
  <c r="E16"/>
  <c r="E17"/>
  <c r="E18"/>
  <c r="E20"/>
  <c r="E22"/>
  <c r="E23"/>
  <c r="E26"/>
  <c r="E27"/>
  <c r="E28"/>
  <c r="E29"/>
  <c r="E30"/>
  <c r="E31"/>
  <c r="E33"/>
  <c r="E34"/>
  <c r="E35"/>
  <c r="E36"/>
  <c r="E38"/>
  <c r="E40"/>
  <c r="E41"/>
  <c r="E46"/>
  <c r="E49"/>
  <c r="E51"/>
  <c r="E52"/>
  <c r="E55"/>
  <c r="E56"/>
  <c r="E57"/>
  <c r="E64"/>
  <c r="E66"/>
  <c r="E67"/>
  <c r="E68"/>
  <c r="E69"/>
  <c r="E71"/>
  <c r="E72"/>
  <c r="E73"/>
  <c r="E76"/>
  <c r="E77"/>
  <c r="E78"/>
  <c r="E80"/>
  <c r="E81"/>
  <c r="E86"/>
  <c r="E87"/>
  <c r="E88"/>
  <c r="E90"/>
  <c r="E92"/>
  <c r="E94"/>
  <c r="E96"/>
  <c r="E98"/>
  <c r="E99"/>
  <c r="E101"/>
  <c r="E102"/>
  <c r="E103"/>
  <c r="E104"/>
  <c r="E105"/>
  <c r="E106"/>
  <c r="E107"/>
  <c r="E109"/>
  <c r="E110"/>
  <c r="E111"/>
  <c r="E113"/>
  <c r="E114"/>
  <c r="E115"/>
  <c r="E116"/>
  <c r="E117"/>
  <c r="E118"/>
  <c r="E119"/>
  <c r="E120"/>
  <c r="E121"/>
  <c r="E122"/>
  <c r="E124"/>
  <c r="E125"/>
  <c r="E126"/>
  <c r="E127"/>
  <c r="E128"/>
  <c r="E129"/>
  <c r="E130"/>
  <c r="E131"/>
  <c r="E132"/>
  <c r="E134"/>
  <c r="E135"/>
  <c r="E136"/>
  <c r="E138"/>
  <c r="E139"/>
  <c r="E140"/>
  <c r="E141"/>
  <c r="E142"/>
  <c r="E143"/>
  <c r="E145"/>
  <c r="E146"/>
  <c r="E147"/>
  <c r="E148"/>
  <c r="E150"/>
  <c r="E151"/>
  <c r="E152"/>
  <c r="E156"/>
  <c r="E157"/>
  <c r="E158"/>
  <c r="E159"/>
  <c r="E160"/>
  <c r="E161"/>
  <c r="E162"/>
  <c r="E163"/>
  <c r="E164"/>
  <c r="E165"/>
  <c r="E166"/>
  <c r="E167"/>
  <c r="E168"/>
  <c r="E169"/>
  <c r="E171"/>
  <c r="E172"/>
  <c r="E173"/>
  <c r="E174"/>
  <c r="E175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5"/>
  <c r="E226"/>
  <c r="E227"/>
  <c r="E228"/>
  <c r="E229"/>
  <c r="E238"/>
  <c r="E239"/>
  <c r="E246"/>
  <c r="E249"/>
  <c r="E250"/>
  <c r="E251"/>
  <c r="E253"/>
  <c r="E254"/>
  <c r="E256"/>
  <c r="E257"/>
  <c r="E258"/>
  <c r="G5"/>
  <c r="E5"/>
  <c r="F154" l="1"/>
  <c r="F155"/>
  <c r="F153"/>
  <c r="F225" l="1"/>
  <c r="F226"/>
  <c r="F197" l="1"/>
  <c r="F192"/>
  <c r="F188"/>
  <c r="F186"/>
  <c r="F168" l="1"/>
  <c r="F169"/>
  <c r="F165"/>
  <c r="F166"/>
  <c r="F167"/>
  <c r="F157"/>
  <c r="F150"/>
  <c r="F146"/>
  <c r="F131" l="1"/>
  <c r="F132"/>
  <c r="F128" l="1"/>
  <c r="F125"/>
  <c r="F121"/>
  <c r="F122"/>
  <c r="F113"/>
  <c r="G13" l="1"/>
  <c r="E13"/>
  <c r="G24"/>
  <c r="E24"/>
  <c r="G53"/>
  <c r="E53"/>
  <c r="E62"/>
  <c r="G62"/>
  <c r="G74"/>
  <c r="E74"/>
  <c r="F10"/>
  <c r="F12"/>
  <c r="F13"/>
  <c r="F15"/>
  <c r="F16"/>
  <c r="F17"/>
  <c r="F18"/>
  <c r="F19"/>
  <c r="F20"/>
  <c r="F21"/>
  <c r="F22"/>
  <c r="F23"/>
  <c r="F24"/>
  <c r="F26"/>
  <c r="F27"/>
  <c r="F28"/>
  <c r="F29"/>
  <c r="F30"/>
  <c r="F31"/>
  <c r="F33"/>
  <c r="F34"/>
  <c r="F35"/>
  <c r="F36"/>
  <c r="F37"/>
  <c r="F38"/>
  <c r="F40"/>
  <c r="F41"/>
  <c r="F42"/>
  <c r="F43"/>
  <c r="F44"/>
  <c r="F45"/>
  <c r="F46"/>
  <c r="F47"/>
  <c r="F48"/>
  <c r="F49"/>
  <c r="F51"/>
  <c r="F52"/>
  <c r="F53"/>
  <c r="F55"/>
  <c r="F56"/>
  <c r="F57"/>
  <c r="F58"/>
  <c r="F60"/>
  <c r="F61"/>
  <c r="F62"/>
  <c r="F64"/>
  <c r="F65"/>
  <c r="F66"/>
  <c r="F67"/>
  <c r="F68"/>
  <c r="F69"/>
  <c r="F70"/>
  <c r="F71"/>
  <c r="F72"/>
  <c r="F73"/>
  <c r="F74"/>
  <c r="F76"/>
  <c r="F77"/>
  <c r="F78"/>
  <c r="F79"/>
  <c r="F80"/>
  <c r="F81"/>
  <c r="F82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4"/>
  <c r="F115"/>
  <c r="F116"/>
  <c r="F117"/>
  <c r="F118"/>
  <c r="F119"/>
  <c r="F120"/>
  <c r="F123"/>
  <c r="F124"/>
  <c r="F126"/>
  <c r="F127"/>
  <c r="F129"/>
  <c r="F130"/>
  <c r="F133"/>
  <c r="F134"/>
  <c r="F135"/>
  <c r="F136"/>
  <c r="F137"/>
  <c r="F138"/>
  <c r="F139"/>
  <c r="F140"/>
  <c r="F141"/>
  <c r="F142"/>
  <c r="F143"/>
  <c r="F144"/>
  <c r="F145"/>
  <c r="F147"/>
  <c r="F148"/>
  <c r="F149"/>
  <c r="F151"/>
  <c r="F152"/>
  <c r="F156"/>
  <c r="F158"/>
  <c r="F159"/>
  <c r="F160"/>
  <c r="F161"/>
  <c r="F162"/>
  <c r="F163"/>
  <c r="F164"/>
  <c r="F170"/>
  <c r="F171"/>
  <c r="F172"/>
  <c r="F173"/>
  <c r="F174"/>
  <c r="F175"/>
  <c r="F176"/>
  <c r="F177"/>
  <c r="F178"/>
  <c r="F179"/>
  <c r="F180"/>
  <c r="F181"/>
  <c r="F182"/>
  <c r="F183"/>
  <c r="F184"/>
  <c r="F185"/>
  <c r="F187"/>
  <c r="F189"/>
  <c r="F190"/>
  <c r="F191"/>
  <c r="F193"/>
  <c r="F194"/>
  <c r="F195"/>
  <c r="F196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2"/>
  <c r="F253"/>
  <c r="F254"/>
  <c r="F255"/>
  <c r="F256"/>
  <c r="F257"/>
  <c r="F258"/>
  <c r="F5"/>
  <c r="E8" l="1"/>
  <c r="G8"/>
  <c r="E9"/>
  <c r="G9"/>
  <c r="F9"/>
  <c r="F8"/>
  <c r="F251"/>
  <c r="E6" l="1"/>
  <c r="G6"/>
  <c r="F6"/>
</calcChain>
</file>

<file path=xl/sharedStrings.xml><?xml version="1.0" encoding="utf-8"?>
<sst xmlns="http://schemas.openxmlformats.org/spreadsheetml/2006/main" count="263" uniqueCount="253">
  <si>
    <t>Налог на имущество организаций</t>
  </si>
  <si>
    <t>Налог на добычу полезных ископаемых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</si>
  <si>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</si>
  <si>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</si>
  <si>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</si>
  <si>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</si>
  <si>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</si>
  <si>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</si>
  <si>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</si>
  <si>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</si>
  <si>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</si>
  <si>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</si>
  <si>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</si>
  <si>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Государственная пошлина</t>
  </si>
  <si>
    <t>неналоговые</t>
  </si>
  <si>
    <t>налоговые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</si>
  <si>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</si>
  <si>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</si>
  <si>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</si>
  <si>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</si>
  <si>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</si>
  <si>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</si>
  <si>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</si>
  <si>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</si>
  <si>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</si>
  <si>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</si>
  <si>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</si>
  <si>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</si>
  <si>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</si>
  <si>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</si>
  <si>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</si>
  <si>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</si>
  <si>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</si>
  <si>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</si>
  <si>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</si>
  <si>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</si>
  <si>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</si>
  <si>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</si>
  <si>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</si>
  <si>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</si>
  <si>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</si>
  <si>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</si>
  <si>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</si>
  <si>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</si>
  <si>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</si>
  <si>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</si>
  <si>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</si>
  <si>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</si>
  <si>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</si>
  <si>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</si>
  <si>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</si>
  <si>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</si>
  <si>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 xml:space="preserve">Доходы от оказания платных услуг (работ) и компенсации затрат государства </t>
  </si>
  <si>
    <t xml:space="preserve">Средства от распоряжения и реализации конфискованного имущества </t>
  </si>
  <si>
    <t>Налоговые и неналоговые доходы, всего</t>
  </si>
  <si>
    <t xml:space="preserve">акцизы на сидр 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</si>
  <si>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</si>
  <si>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</si>
  <si>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</si>
  <si>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</si>
  <si>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t xml:space="preserve">Плата по соглашениям об установлении сервитута в отношении земельных участков 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</si>
  <si>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</si>
  <si>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</si>
  <si>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</si>
  <si>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</si>
  <si>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</si>
  <si>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</si>
  <si>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 xml:space="preserve">     в сумме                                        (+/-)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</si>
  <si>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</si>
  <si>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</si>
  <si>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</si>
  <si>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</si>
  <si>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</si>
  <si>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</si>
  <si>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</si>
  <si>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</si>
  <si>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</si>
  <si>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</si>
  <si>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</si>
  <si>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</si>
  <si>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</si>
  <si>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</si>
  <si>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</si>
  <si>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доходы от сдачи в аренду имущества, составлюющего казну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</si>
  <si>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</si>
  <si>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</si>
  <si>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</si>
  <si>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</si>
  <si>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</si>
  <si>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 xml:space="preserve">Дотации бюджетам бюджетной системы  Российской Федерации </t>
  </si>
  <si>
    <t>Дотации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</si>
  <si>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</si>
  <si>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</si>
  <si>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</si>
  <si>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</si>
  <si>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</si>
  <si>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</si>
  <si>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</si>
  <si>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</si>
  <si>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</si>
  <si>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</si>
  <si>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</si>
  <si>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</si>
  <si>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</si>
  <si>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</si>
  <si>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</si>
  <si>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</si>
  <si>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</si>
  <si>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</si>
  <si>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профессиональный доход", на восстановление и (или) поддержание предпринимательской деятельности на территориях субъектов Российской Федерации, на которых введен средний уровень реагирования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</si>
  <si>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</si>
  <si>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</si>
  <si>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</si>
  <si>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</si>
  <si>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</si>
  <si>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</si>
  <si>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</si>
  <si>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</si>
  <si>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</si>
  <si>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</si>
  <si>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</si>
  <si>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</si>
  <si>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</si>
  <si>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</si>
  <si>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</si>
  <si>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</si>
  <si>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развитие сельского туризма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</si>
  <si>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</si>
  <si>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создание школ креативных индустрий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</si>
  <si>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</si>
  <si>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</si>
  <si>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</si>
  <si>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</si>
  <si>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</si>
  <si>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</si>
  <si>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</si>
  <si>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</si>
  <si>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</si>
  <si>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</si>
  <si>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</si>
  <si>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</si>
  <si>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</si>
  <si>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</si>
  <si>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</si>
  <si>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</si>
  <si>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</si>
  <si>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</si>
  <si>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</si>
  <si>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</si>
  <si>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 xml:space="preserve">Субсидии бюджетам на государственную поддержку малого и среднего предпринимательства в субъектах Российской Федерации, а также лиц применяющих специальный налоговый режим "Налог на профессиональный доход", в субъектах Российской Федерации 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</si>
  <si>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</si>
  <si>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</si>
  <si>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</si>
  <si>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</si>
  <si>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</si>
  <si>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</si>
  <si>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</si>
  <si>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</si>
  <si>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</si>
  <si>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</si>
  <si>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</si>
  <si>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</si>
  <si>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</si>
  <si>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за счет средств резервного фонда Правительства Российской Федерации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</si>
  <si>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</si>
  <si>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</si>
  <si>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</si>
  <si>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</si>
  <si>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</si>
  <si>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</si>
  <si>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</si>
  <si>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</si>
  <si>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</si>
  <si>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</si>
  <si>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</si>
  <si>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</si>
  <si>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</si>
  <si>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</si>
  <si>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</si>
  <si>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</si>
  <si>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Иные межбюджетные трансферты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</si>
  <si>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</si>
  <si>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</si>
  <si>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</si>
  <si>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</si>
  <si>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</si>
  <si>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 xml:space="preserve">Межбюджетные трансферты, передаваемые бюджетам субъектов Российской Федерации на переоснащение  медицинских организаций, оказывающих помощь больным онкологическими заболеваниями 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</si>
  <si>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</si>
  <si>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</si>
  <si>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</si>
  <si>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на осуществление государственной поддержки субъектов Российской Федерации-участников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</si>
  <si>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</si>
  <si>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</si>
  <si>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</si>
  <si>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</si>
  <si>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</si>
  <si>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
бюджетам субъектов Российской Федерации в
целях софинансирования расходных обязательств субъектов Российской Федерации
по возмещению производителям зерновых
культур части затрат на производство и
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</si>
  <si>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</si>
  <si>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</si>
  <si>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</si>
  <si>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</si>
  <si>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</si>
  <si>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</si>
  <si>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</si>
  <si>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</si>
  <si>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</si>
  <si>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</si>
  <si>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</si>
  <si>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</si>
  <si>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</si>
  <si>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</si>
  <si>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</si>
  <si>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</si>
  <si>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софинансирование закупки оборудования для создания "умных" спортивных площадок</t>
  </si>
  <si>
    <t>Прочие субсидии</t>
  </si>
  <si>
    <t>Межбюджетные трансферты, передаваемые бюджетам на реализацию мероприятий по развитию зарядной инфраструктуры для электромобилей</t>
  </si>
  <si>
    <t>Прочие межбюджетные трансферты, передаваемые бюджетам</t>
  </si>
  <si>
    <t>Наименование</t>
  </si>
  <si>
    <t>Поступление доходов в областной бюджет Курской области                                                                                           за 2024 год в сравнении с запланированными значениями и соответствующим периодом прошлого года (по данным месячного отчета на 01.01.2025)</t>
  </si>
  <si>
    <t>Фактически поступило за 2023 год</t>
  </si>
  <si>
    <t xml:space="preserve">Утверждено в бюджете на 2024 год </t>
  </si>
  <si>
    <t xml:space="preserve">Фактически поступило за 2024 год </t>
  </si>
  <si>
    <t>% выполнения фактических поступлений за 2024 к плану 2024 года</t>
  </si>
  <si>
    <t xml:space="preserve">Отклонения факта на 01.01.2025 г. от 01.01.2024 г. 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</si>
  <si>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принадлежащим РФ, субъектам РФ или муниципальным образованиям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</si>
  <si>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рублей)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</si>
  <si>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</si>
  <si>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</si>
  <si>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</si>
  <si>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</si>
  <si>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</si>
  <si>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</si>
  <si>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</si>
  <si>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</si>
  <si>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</si>
  <si>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</si>
  <si>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</si>
  <si>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</si>
  <si>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</si>
  <si>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</si>
  <si>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</si>
  <si>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</si>
  <si>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</si>
  <si>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</si>
  <si>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</si>
  <si>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развитие зарядной инфраструктуры для электромобилей</t>
  </si>
  <si>
    <t>Субсидии бюджетам субъектов Российской Федерации на софинансирование капитальных вложений в объекты государственной собственности субъектов Российской Федерации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</si>
  <si>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</si>
  <si>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>Межбюджетные трансферты,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</si>
  <si>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Межбюджетные трансферты, передаваемые бюджетам в целях софинансирования расходных обязательств отдельных субъектов Российской Федерации по финансовому обеспечению осуществления социальной выплаты медицинским и иным работникам, оказывающим медицинскую помощь (участвующим в оказании и обеспечивающим оказание медицинской помощи) лицам, получившим ранения (увечья, травмы, контузии) в ходе специальной военной операции, а также проводящим и участвующим в проведении судебно-медицинской экспертизы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</si>
  <si>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</si>
  <si>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Безвозмездные поступления в бюджеты субъектов Российской Федерации от публично-правовой компании "Фонд развития территорий" на обеспечение мероприятий по модернизации систем коммунальной инфраструктуры</t>
  </si>
  <si>
    <t>Сбор за пользование объектами животного мира</t>
  </si>
</sst>
</file>

<file path=xl/styles.xml><?xml version="1.0" encoding="utf-8"?>
<styleSheet xmlns="http://schemas.openxmlformats.org/spreadsheetml/2006/main">
  <numFmts count="1">
    <numFmt numFmtId="164" formatCode="#,##0.0"/>
  </numFmts>
  <fonts count="29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i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8" fillId="0" borderId="0"/>
  </cellStyleXfs>
  <cellXfs count="72">
    <xf numFmtId="0" fontId="0" fillId="0" borderId="0" xfId="0"/>
    <xf numFmtId="0" fontId="0" fillId="0" borderId="0" xfId="0" applyFill="1"/>
    <xf numFmtId="0" fontId="8" fillId="0" borderId="0" xfId="0" applyFont="1"/>
    <xf numFmtId="0" fontId="9" fillId="0" borderId="0" xfId="0" applyFont="1"/>
    <xf numFmtId="0" fontId="1" fillId="0" borderId="0" xfId="0" applyFont="1" applyFill="1" applyAlignment="1">
      <alignment horizontal="right"/>
    </xf>
    <xf numFmtId="3" fontId="3" fillId="0" borderId="1" xfId="0" applyNumberFormat="1" applyFont="1" applyFill="1" applyBorder="1" applyAlignment="1">
      <alignment horizontal="right" vertical="center" wrapText="1"/>
    </xf>
    <xf numFmtId="0" fontId="15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15" fillId="0" borderId="0" xfId="0" applyFont="1"/>
    <xf numFmtId="3" fontId="5" fillId="0" borderId="1" xfId="0" applyNumberFormat="1" applyFont="1" applyFill="1" applyBorder="1" applyAlignment="1">
      <alignment horizontal="right" vertical="center"/>
    </xf>
    <xf numFmtId="0" fontId="0" fillId="0" borderId="0" xfId="0" applyFont="1"/>
    <xf numFmtId="3" fontId="13" fillId="0" borderId="0" xfId="0" applyNumberFormat="1" applyFont="1" applyFill="1"/>
    <xf numFmtId="3" fontId="0" fillId="0" borderId="0" xfId="0" applyNumberFormat="1" applyFill="1"/>
    <xf numFmtId="3" fontId="14" fillId="0" borderId="0" xfId="0" applyNumberFormat="1" applyFont="1" applyFill="1"/>
    <xf numFmtId="3" fontId="5" fillId="0" borderId="0" xfId="0" applyNumberFormat="1" applyFont="1" applyFill="1" applyBorder="1" applyAlignment="1">
      <alignment horizontal="right" vertical="center"/>
    </xf>
    <xf numFmtId="3" fontId="14" fillId="0" borderId="0" xfId="0" applyNumberFormat="1" applyFont="1" applyFill="1" applyBorder="1"/>
    <xf numFmtId="3" fontId="15" fillId="0" borderId="0" xfId="0" applyNumberFormat="1" applyFont="1" applyFill="1"/>
    <xf numFmtId="3" fontId="0" fillId="0" borderId="0" xfId="0" applyNumberFormat="1"/>
    <xf numFmtId="3" fontId="9" fillId="0" borderId="0" xfId="0" applyNumberFormat="1" applyFont="1"/>
    <xf numFmtId="3" fontId="7" fillId="0" borderId="1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right" vertical="center"/>
    </xf>
    <xf numFmtId="3" fontId="14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Fill="1" applyBorder="1" applyAlignment="1">
      <alignment horizontal="right" vertical="center"/>
    </xf>
    <xf numFmtId="3" fontId="15" fillId="0" borderId="1" xfId="0" applyNumberFormat="1" applyFont="1" applyFill="1" applyBorder="1"/>
    <xf numFmtId="0" fontId="15" fillId="0" borderId="1" xfId="0" applyFont="1" applyFill="1" applyBorder="1"/>
    <xf numFmtId="3" fontId="15" fillId="0" borderId="0" xfId="0" applyNumberFormat="1" applyFont="1"/>
    <xf numFmtId="164" fontId="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1" fontId="7" fillId="0" borderId="1" xfId="0" applyNumberFormat="1" applyFont="1" applyFill="1" applyBorder="1" applyAlignment="1">
      <alignment horizontal="right" vertical="center"/>
    </xf>
    <xf numFmtId="3" fontId="23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 wrapText="1"/>
    </xf>
    <xf numFmtId="3" fontId="26" fillId="0" borderId="0" xfId="0" applyNumberFormat="1" applyFont="1"/>
    <xf numFmtId="0" fontId="26" fillId="0" borderId="0" xfId="0" applyFont="1"/>
    <xf numFmtId="3" fontId="25" fillId="0" borderId="0" xfId="0" applyNumberFormat="1" applyFont="1"/>
    <xf numFmtId="0" fontId="25" fillId="0" borderId="0" xfId="0" applyFont="1"/>
    <xf numFmtId="0" fontId="0" fillId="0" borderId="0" xfId="0" applyAlignment="1">
      <alignment vertical="center"/>
    </xf>
    <xf numFmtId="0" fontId="3" fillId="2" borderId="1" xfId="1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12" fillId="0" borderId="1" xfId="0" applyNumberFormat="1" applyFont="1" applyFill="1" applyBorder="1" applyAlignment="1">
      <alignment vertical="center" wrapText="1"/>
    </xf>
    <xf numFmtId="0" fontId="12" fillId="0" borderId="1" xfId="0" quotePrefix="1" applyNumberFormat="1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quotePrefix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quotePrefix="1" applyFont="1" applyFill="1" applyBorder="1" applyAlignment="1">
      <alignment vertical="center" wrapText="1"/>
    </xf>
    <xf numFmtId="2" fontId="6" fillId="0" borderId="1" xfId="0" applyNumberFormat="1" applyFont="1" applyFill="1" applyBorder="1" applyAlignment="1">
      <alignment vertical="center" wrapText="1"/>
    </xf>
    <xf numFmtId="0" fontId="19" fillId="2" borderId="1" xfId="1" applyNumberFormat="1" applyFont="1" applyFill="1" applyBorder="1" applyAlignment="1">
      <alignment vertical="center" wrapText="1"/>
    </xf>
    <xf numFmtId="0" fontId="20" fillId="2" borderId="1" xfId="1" applyNumberFormat="1" applyFont="1" applyFill="1" applyBorder="1" applyAlignment="1">
      <alignment vertical="center" wrapText="1"/>
    </xf>
    <xf numFmtId="0" fontId="21" fillId="2" borderId="1" xfId="1" applyNumberFormat="1" applyFont="1" applyFill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27" fillId="0" borderId="1" xfId="0" applyFont="1" applyBorder="1" applyAlignment="1">
      <alignment vertical="center" wrapText="1"/>
    </xf>
    <xf numFmtId="3" fontId="23" fillId="0" borderId="3" xfId="0" applyNumberFormat="1" applyFont="1" applyFill="1" applyBorder="1"/>
    <xf numFmtId="3" fontId="3" fillId="0" borderId="3" xfId="0" applyNumberFormat="1" applyFont="1" applyFill="1" applyBorder="1" applyAlignment="1">
      <alignment horizontal="right" vertical="center" wrapText="1"/>
    </xf>
    <xf numFmtId="164" fontId="3" fillId="0" borderId="3" xfId="0" applyNumberFormat="1" applyFont="1" applyFill="1" applyBorder="1" applyAlignment="1">
      <alignment horizontal="right" vertical="center"/>
    </xf>
    <xf numFmtId="3" fontId="28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Fill="1" applyBorder="1" applyAlignment="1">
      <alignment vertical="center"/>
    </xf>
    <xf numFmtId="0" fontId="21" fillId="2" borderId="1" xfId="1" applyNumberFormat="1" applyFont="1" applyFill="1" applyBorder="1" applyAlignment="1">
      <alignment wrapText="1"/>
    </xf>
    <xf numFmtId="3" fontId="23" fillId="0" borderId="1" xfId="0" applyNumberFormat="1" applyFont="1" applyFill="1" applyBorder="1" applyAlignment="1">
      <alignment vertical="center"/>
    </xf>
    <xf numFmtId="0" fontId="17" fillId="0" borderId="1" xfId="1" applyNumberFormat="1" applyFont="1" applyFill="1" applyBorder="1" applyAlignment="1">
      <alignment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/>
    <xf numFmtId="0" fontId="2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9"/>
  <sheetViews>
    <sheetView tabSelected="1" topLeftCell="A251" zoomScaleNormal="100" zoomScaleSheetLayoutView="80" workbookViewId="0">
      <selection activeCell="E242" sqref="E242"/>
    </sheetView>
  </sheetViews>
  <sheetFormatPr defaultRowHeight="15"/>
  <cols>
    <col min="1" max="1" width="47.42578125" style="38" customWidth="1"/>
    <col min="2" max="2" width="13.5703125" style="1" bestFit="1" customWidth="1"/>
    <col min="3" max="3" width="14.42578125" style="1" customWidth="1"/>
    <col min="4" max="4" width="13.5703125" style="1" bestFit="1" customWidth="1"/>
    <col min="5" max="5" width="12.42578125" style="1" customWidth="1"/>
    <col min="6" max="6" width="13.28515625" style="1" bestFit="1" customWidth="1"/>
    <col min="7" max="7" width="11.7109375" style="1" bestFit="1" customWidth="1"/>
    <col min="8" max="8" width="11.28515625" bestFit="1" customWidth="1"/>
    <col min="9" max="9" width="10.5703125" bestFit="1" customWidth="1"/>
    <col min="10" max="10" width="9.5703125" bestFit="1" customWidth="1"/>
  </cols>
  <sheetData>
    <row r="1" spans="1:12" ht="90" customHeight="1">
      <c r="A1" s="67" t="s">
        <v>218</v>
      </c>
      <c r="B1" s="67"/>
      <c r="C1" s="67"/>
      <c r="D1" s="67"/>
      <c r="E1" s="67"/>
      <c r="F1" s="68"/>
      <c r="G1" s="68"/>
    </row>
    <row r="2" spans="1:12" ht="17.25" customHeight="1">
      <c r="D2" s="4"/>
      <c r="E2" s="4"/>
      <c r="F2" s="66" t="s">
        <v>29</v>
      </c>
      <c r="G2" s="66"/>
    </row>
    <row r="3" spans="1:12" s="2" customFormat="1" ht="44.25" customHeight="1">
      <c r="A3" s="69" t="s">
        <v>217</v>
      </c>
      <c r="B3" s="69" t="s">
        <v>219</v>
      </c>
      <c r="C3" s="64" t="s">
        <v>220</v>
      </c>
      <c r="D3" s="69" t="s">
        <v>221</v>
      </c>
      <c r="E3" s="64" t="s">
        <v>222</v>
      </c>
      <c r="F3" s="69" t="s">
        <v>223</v>
      </c>
      <c r="G3" s="69"/>
    </row>
    <row r="4" spans="1:12" s="3" customFormat="1" ht="46.5" customHeight="1">
      <c r="A4" s="69"/>
      <c r="B4" s="65"/>
      <c r="C4" s="65"/>
      <c r="D4" s="65"/>
      <c r="E4" s="70"/>
      <c r="F4" s="31" t="s">
        <v>67</v>
      </c>
      <c r="G4" s="31" t="s">
        <v>28</v>
      </c>
      <c r="J4" s="18"/>
    </row>
    <row r="5" spans="1:12" s="35" customFormat="1" ht="27.75" customHeight="1">
      <c r="A5" s="39" t="s">
        <v>86</v>
      </c>
      <c r="B5" s="32">
        <v>105721235.85713001</v>
      </c>
      <c r="C5" s="32">
        <v>143652870.74000001</v>
      </c>
      <c r="D5" s="32">
        <v>155943013.67967999</v>
      </c>
      <c r="E5" s="33">
        <f>D5/C5*100</f>
        <v>108.55544541252095</v>
      </c>
      <c r="F5" s="5">
        <f>D5-B5</f>
        <v>50221777.822549984</v>
      </c>
      <c r="G5" s="27">
        <f>D5/B5*100</f>
        <v>147.50396400059009</v>
      </c>
      <c r="H5" s="34"/>
      <c r="I5" s="34"/>
      <c r="J5" s="34"/>
      <c r="K5" s="34"/>
      <c r="L5" s="34"/>
    </row>
    <row r="6" spans="1:12" s="37" customFormat="1" ht="15.75" customHeight="1">
      <c r="A6" s="40" t="s">
        <v>54</v>
      </c>
      <c r="B6" s="5">
        <v>66800478</v>
      </c>
      <c r="C6" s="5">
        <v>67699071</v>
      </c>
      <c r="D6" s="5">
        <v>69275429</v>
      </c>
      <c r="E6" s="33">
        <f t="shared" ref="E6:E68" si="0">D6/C6*100</f>
        <v>102.32847803775624</v>
      </c>
      <c r="F6" s="5">
        <f t="shared" ref="F6:F69" si="1">D6-B6</f>
        <v>2474951</v>
      </c>
      <c r="G6" s="27">
        <f t="shared" ref="G6:G68" si="2">D6/B6*100</f>
        <v>103.70498995531139</v>
      </c>
      <c r="H6" s="36"/>
      <c r="I6" s="36"/>
      <c r="J6" s="36"/>
    </row>
    <row r="7" spans="1:12" ht="15.75">
      <c r="A7" s="41" t="s">
        <v>30</v>
      </c>
      <c r="B7" s="5"/>
      <c r="C7" s="5"/>
      <c r="D7" s="5"/>
      <c r="E7" s="33"/>
      <c r="F7" s="5"/>
      <c r="G7" s="27"/>
      <c r="H7" s="17"/>
      <c r="I7" s="17"/>
      <c r="J7" s="17"/>
    </row>
    <row r="8" spans="1:12" ht="15.75">
      <c r="A8" s="40" t="s">
        <v>15</v>
      </c>
      <c r="B8" s="5">
        <v>64504116</v>
      </c>
      <c r="C8" s="5">
        <v>64832312</v>
      </c>
      <c r="D8" s="5">
        <v>66212382</v>
      </c>
      <c r="E8" s="33">
        <f t="shared" si="0"/>
        <v>102.12867620701233</v>
      </c>
      <c r="F8" s="5">
        <f t="shared" si="1"/>
        <v>1708266</v>
      </c>
      <c r="G8" s="27">
        <f t="shared" si="2"/>
        <v>102.64830541976578</v>
      </c>
      <c r="H8" s="17"/>
      <c r="I8" s="17"/>
    </row>
    <row r="9" spans="1:12" ht="21" customHeight="1">
      <c r="A9" s="40" t="s">
        <v>14</v>
      </c>
      <c r="B9" s="5">
        <v>2296362</v>
      </c>
      <c r="C9" s="5">
        <v>2866759</v>
      </c>
      <c r="D9" s="5">
        <v>3063047</v>
      </c>
      <c r="E9" s="33">
        <f t="shared" si="0"/>
        <v>106.84703527572425</v>
      </c>
      <c r="F9" s="5">
        <f t="shared" si="1"/>
        <v>766685</v>
      </c>
      <c r="G9" s="27">
        <f t="shared" si="2"/>
        <v>133.38693986401097</v>
      </c>
      <c r="H9" s="17"/>
      <c r="I9" s="17"/>
    </row>
    <row r="10" spans="1:12" ht="2.25" hidden="1" customHeight="1">
      <c r="A10" s="40"/>
      <c r="B10" s="5"/>
      <c r="C10" s="5"/>
      <c r="D10" s="7"/>
      <c r="E10" s="33" t="e">
        <f t="shared" si="0"/>
        <v>#DIV/0!</v>
      </c>
      <c r="F10" s="5">
        <f t="shared" si="1"/>
        <v>0</v>
      </c>
      <c r="G10" s="27" t="e">
        <f t="shared" si="2"/>
        <v>#DIV/0!</v>
      </c>
      <c r="I10" s="17"/>
    </row>
    <row r="11" spans="1:12" ht="15.75">
      <c r="A11" s="42" t="s">
        <v>2</v>
      </c>
      <c r="B11" s="20"/>
      <c r="C11" s="20"/>
      <c r="D11" s="7"/>
      <c r="E11" s="33"/>
      <c r="F11" s="5"/>
      <c r="G11" s="27"/>
      <c r="I11" s="17"/>
    </row>
    <row r="12" spans="1:12" s="1" customFormat="1" ht="15.75">
      <c r="A12" s="43" t="s">
        <v>3</v>
      </c>
      <c r="B12" s="7">
        <v>26642656</v>
      </c>
      <c r="C12" s="7">
        <v>22104796</v>
      </c>
      <c r="D12" s="7">
        <v>22582698</v>
      </c>
      <c r="E12" s="71">
        <f t="shared" si="0"/>
        <v>102.16198330896155</v>
      </c>
      <c r="F12" s="71">
        <f t="shared" si="1"/>
        <v>-4059958</v>
      </c>
      <c r="G12" s="71">
        <f t="shared" si="2"/>
        <v>84.76143669760252</v>
      </c>
      <c r="H12" s="11"/>
      <c r="I12" s="17"/>
      <c r="K12" s="12"/>
    </row>
    <row r="13" spans="1:12" s="1" customFormat="1" ht="15" customHeight="1">
      <c r="A13" s="43" t="s">
        <v>4</v>
      </c>
      <c r="B13" s="19">
        <v>19090668</v>
      </c>
      <c r="C13" s="19">
        <v>21882092</v>
      </c>
      <c r="D13" s="19">
        <v>22753030</v>
      </c>
      <c r="E13" s="71">
        <f t="shared" si="0"/>
        <v>103.98014047285791</v>
      </c>
      <c r="F13" s="71">
        <f t="shared" si="1"/>
        <v>3662362</v>
      </c>
      <c r="G13" s="71">
        <f t="shared" si="2"/>
        <v>119.18404321944102</v>
      </c>
      <c r="H13" s="11"/>
      <c r="I13" s="17"/>
    </row>
    <row r="14" spans="1:12" s="6" customFormat="1" ht="15.75">
      <c r="A14" s="42" t="s">
        <v>30</v>
      </c>
      <c r="B14" s="9"/>
      <c r="C14" s="7"/>
      <c r="D14" s="9"/>
      <c r="E14" s="33"/>
      <c r="F14" s="33"/>
      <c r="G14" s="33"/>
      <c r="H14" s="11"/>
      <c r="I14" s="17"/>
    </row>
    <row r="15" spans="1:12" s="6" customFormat="1" ht="56.25">
      <c r="A15" s="44" t="s">
        <v>62</v>
      </c>
      <c r="B15" s="9">
        <v>16394332</v>
      </c>
      <c r="C15" s="9">
        <v>19427771</v>
      </c>
      <c r="D15" s="9">
        <v>19873276</v>
      </c>
      <c r="E15" s="71">
        <f t="shared" si="0"/>
        <v>102.29313491496271</v>
      </c>
      <c r="F15" s="71">
        <f t="shared" si="1"/>
        <v>3478944</v>
      </c>
      <c r="G15" s="71">
        <f t="shared" si="2"/>
        <v>121.22040715047126</v>
      </c>
      <c r="H15" s="11"/>
    </row>
    <row r="16" spans="1:12" s="6" customFormat="1" ht="90">
      <c r="A16" s="44" t="s">
        <v>63</v>
      </c>
      <c r="B16" s="9">
        <v>92295</v>
      </c>
      <c r="C16" s="9">
        <v>125444</v>
      </c>
      <c r="D16" s="9">
        <v>114181</v>
      </c>
      <c r="E16" s="71">
        <f t="shared" si="0"/>
        <v>91.021491661617944</v>
      </c>
      <c r="F16" s="71">
        <f t="shared" si="1"/>
        <v>21886</v>
      </c>
      <c r="G16" s="71">
        <f t="shared" si="2"/>
        <v>123.71309388374235</v>
      </c>
      <c r="H16" s="11"/>
    </row>
    <row r="17" spans="1:11" s="6" customFormat="1" ht="41.25" customHeight="1">
      <c r="A17" s="44" t="s">
        <v>35</v>
      </c>
      <c r="B17" s="9">
        <v>169591</v>
      </c>
      <c r="C17" s="9">
        <v>219580</v>
      </c>
      <c r="D17" s="9">
        <v>234491</v>
      </c>
      <c r="E17" s="71">
        <f t="shared" si="0"/>
        <v>106.79069131979233</v>
      </c>
      <c r="F17" s="71">
        <f t="shared" si="1"/>
        <v>64900</v>
      </c>
      <c r="G17" s="71">
        <f t="shared" si="2"/>
        <v>138.26854019376029</v>
      </c>
      <c r="H17" s="11"/>
    </row>
    <row r="18" spans="1:11" s="6" customFormat="1" ht="69" customHeight="1">
      <c r="A18" s="44" t="s">
        <v>61</v>
      </c>
      <c r="B18" s="9">
        <v>134042</v>
      </c>
      <c r="C18" s="9">
        <v>213115</v>
      </c>
      <c r="D18" s="9">
        <v>211174</v>
      </c>
      <c r="E18" s="71">
        <f t="shared" si="0"/>
        <v>99.089224127818312</v>
      </c>
      <c r="F18" s="71">
        <f t="shared" si="1"/>
        <v>77132</v>
      </c>
      <c r="G18" s="71">
        <f t="shared" si="2"/>
        <v>157.54315811462078</v>
      </c>
      <c r="H18" s="11"/>
    </row>
    <row r="19" spans="1:11" s="6" customFormat="1" ht="78.75">
      <c r="A19" s="44" t="s">
        <v>225</v>
      </c>
      <c r="B19" s="9">
        <v>-8</v>
      </c>
      <c r="C19" s="9"/>
      <c r="D19" s="9">
        <v>-11</v>
      </c>
      <c r="E19" s="71"/>
      <c r="F19" s="71">
        <f t="shared" si="1"/>
        <v>-3</v>
      </c>
      <c r="G19" s="71">
        <f t="shared" si="2"/>
        <v>137.5</v>
      </c>
      <c r="H19" s="11"/>
    </row>
    <row r="20" spans="1:11" s="6" customFormat="1" ht="33.75">
      <c r="A20" s="44" t="s">
        <v>72</v>
      </c>
      <c r="B20" s="9">
        <v>446507</v>
      </c>
      <c r="C20" s="9">
        <v>506388</v>
      </c>
      <c r="D20" s="9">
        <v>614675</v>
      </c>
      <c r="E20" s="71">
        <f t="shared" si="0"/>
        <v>121.38419551806126</v>
      </c>
      <c r="F20" s="71">
        <f t="shared" si="1"/>
        <v>168168</v>
      </c>
      <c r="G20" s="71">
        <f t="shared" si="2"/>
        <v>137.66301536146131</v>
      </c>
      <c r="H20" s="14"/>
      <c r="I20" s="15"/>
      <c r="K20" s="13"/>
    </row>
    <row r="21" spans="1:11" s="6" customFormat="1" ht="79.5" customHeight="1">
      <c r="A21" s="44" t="s">
        <v>84</v>
      </c>
      <c r="B21" s="9">
        <v>4</v>
      </c>
      <c r="C21" s="9"/>
      <c r="D21" s="9">
        <v>-4</v>
      </c>
      <c r="E21" s="71"/>
      <c r="F21" s="71">
        <f t="shared" si="1"/>
        <v>-8</v>
      </c>
      <c r="G21" s="71">
        <f t="shared" si="2"/>
        <v>-100</v>
      </c>
      <c r="H21" s="14"/>
      <c r="I21" s="15"/>
      <c r="K21" s="13"/>
    </row>
    <row r="22" spans="1:11" s="6" customFormat="1" ht="79.5" customHeight="1">
      <c r="A22" s="45" t="s">
        <v>81</v>
      </c>
      <c r="B22" s="9">
        <v>190327</v>
      </c>
      <c r="C22" s="9">
        <v>237767</v>
      </c>
      <c r="D22" s="9">
        <v>252332</v>
      </c>
      <c r="E22" s="71">
        <f t="shared" si="0"/>
        <v>106.12574495199081</v>
      </c>
      <c r="F22" s="71">
        <f t="shared" si="1"/>
        <v>62005</v>
      </c>
      <c r="G22" s="71">
        <f t="shared" si="2"/>
        <v>132.57814182958802</v>
      </c>
      <c r="H22" s="14"/>
      <c r="I22" s="15"/>
      <c r="K22" s="13"/>
    </row>
    <row r="23" spans="1:11" s="6" customFormat="1" ht="67.5">
      <c r="A23" s="45" t="s">
        <v>82</v>
      </c>
      <c r="B23" s="9">
        <v>1663578</v>
      </c>
      <c r="C23" s="9">
        <v>1152027</v>
      </c>
      <c r="D23" s="9">
        <v>1452916</v>
      </c>
      <c r="E23" s="71">
        <f t="shared" si="0"/>
        <v>126.11822465966509</v>
      </c>
      <c r="F23" s="71">
        <f t="shared" si="1"/>
        <v>-210662</v>
      </c>
      <c r="G23" s="71">
        <f t="shared" si="2"/>
        <v>87.33681258107525</v>
      </c>
      <c r="H23" s="14"/>
      <c r="I23" s="15"/>
      <c r="K23" s="13"/>
    </row>
    <row r="24" spans="1:11" s="6" customFormat="1" ht="24">
      <c r="A24" s="43" t="s">
        <v>5</v>
      </c>
      <c r="B24" s="19">
        <v>6115346</v>
      </c>
      <c r="C24" s="19">
        <v>6359927</v>
      </c>
      <c r="D24" s="19">
        <v>6430193</v>
      </c>
      <c r="E24" s="71">
        <f t="shared" si="0"/>
        <v>101.10482400191071</v>
      </c>
      <c r="F24" s="71">
        <f t="shared" si="1"/>
        <v>314847</v>
      </c>
      <c r="G24" s="71">
        <f t="shared" si="2"/>
        <v>105.14847401929505</v>
      </c>
      <c r="H24" s="11"/>
      <c r="I24" s="16"/>
    </row>
    <row r="25" spans="1:11" s="6" customFormat="1" ht="15.75">
      <c r="A25" s="42" t="s">
        <v>30</v>
      </c>
      <c r="B25" s="9"/>
      <c r="C25" s="7"/>
      <c r="D25" s="9"/>
      <c r="E25" s="33"/>
      <c r="F25" s="33"/>
      <c r="G25" s="33"/>
      <c r="H25" s="11"/>
      <c r="I25" s="16"/>
      <c r="J25" s="16"/>
    </row>
    <row r="26" spans="1:11" s="6" customFormat="1" ht="15.75">
      <c r="A26" s="42" t="s">
        <v>36</v>
      </c>
      <c r="B26" s="9">
        <v>179532</v>
      </c>
      <c r="C26" s="9">
        <v>81921</v>
      </c>
      <c r="D26" s="9">
        <v>91326</v>
      </c>
      <c r="E26" s="71">
        <f t="shared" si="0"/>
        <v>111.48057274691472</v>
      </c>
      <c r="F26" s="71">
        <f t="shared" si="1"/>
        <v>-88206</v>
      </c>
      <c r="G26" s="71">
        <f t="shared" si="2"/>
        <v>50.868925873938906</v>
      </c>
      <c r="H26" s="11"/>
      <c r="I26" s="16"/>
    </row>
    <row r="27" spans="1:11" s="6" customFormat="1" ht="15.75">
      <c r="A27" s="42" t="s">
        <v>37</v>
      </c>
      <c r="B27" s="9">
        <v>1683</v>
      </c>
      <c r="C27" s="9">
        <v>3416</v>
      </c>
      <c r="D27" s="9">
        <v>5057</v>
      </c>
      <c r="E27" s="71">
        <f t="shared" si="0"/>
        <v>148.03864168618267</v>
      </c>
      <c r="F27" s="71">
        <f t="shared" si="1"/>
        <v>3374</v>
      </c>
      <c r="G27" s="71">
        <f t="shared" si="2"/>
        <v>300.47534165181224</v>
      </c>
      <c r="H27" s="11"/>
      <c r="I27" s="16"/>
    </row>
    <row r="28" spans="1:11" s="6" customFormat="1" ht="15.75">
      <c r="A28" s="42" t="s">
        <v>38</v>
      </c>
      <c r="B28" s="9">
        <v>293541</v>
      </c>
      <c r="C28" s="9">
        <v>261001</v>
      </c>
      <c r="D28" s="9">
        <v>271897</v>
      </c>
      <c r="E28" s="71">
        <f t="shared" si="0"/>
        <v>104.17469664867185</v>
      </c>
      <c r="F28" s="71">
        <f t="shared" si="1"/>
        <v>-21644</v>
      </c>
      <c r="G28" s="71">
        <f t="shared" si="2"/>
        <v>92.626583679962934</v>
      </c>
      <c r="H28" s="11"/>
      <c r="I28" s="16"/>
    </row>
    <row r="29" spans="1:11" s="6" customFormat="1" ht="15.75">
      <c r="A29" s="42" t="s">
        <v>39</v>
      </c>
      <c r="B29" s="9">
        <v>1125807</v>
      </c>
      <c r="C29" s="9">
        <v>1144966</v>
      </c>
      <c r="D29" s="9">
        <v>1165409</v>
      </c>
      <c r="E29" s="71">
        <f t="shared" si="0"/>
        <v>101.78546786542132</v>
      </c>
      <c r="F29" s="71">
        <f t="shared" si="1"/>
        <v>39602</v>
      </c>
      <c r="G29" s="71">
        <f t="shared" si="2"/>
        <v>103.51765444698779</v>
      </c>
      <c r="H29" s="11"/>
      <c r="I29" s="16"/>
    </row>
    <row r="30" spans="1:11" s="6" customFormat="1" ht="15.75">
      <c r="A30" s="42" t="s">
        <v>55</v>
      </c>
      <c r="B30" s="9">
        <v>28776</v>
      </c>
      <c r="C30" s="9">
        <v>37074</v>
      </c>
      <c r="D30" s="9">
        <v>41601</v>
      </c>
      <c r="E30" s="71">
        <f t="shared" si="0"/>
        <v>112.21071370771969</v>
      </c>
      <c r="F30" s="71">
        <f t="shared" si="1"/>
        <v>12825</v>
      </c>
      <c r="G30" s="71">
        <f t="shared" si="2"/>
        <v>144.56839032527108</v>
      </c>
      <c r="H30" s="11"/>
      <c r="I30" s="16"/>
    </row>
    <row r="31" spans="1:11" s="6" customFormat="1" ht="15.75">
      <c r="A31" s="42" t="s">
        <v>40</v>
      </c>
      <c r="B31" s="20">
        <v>4486007</v>
      </c>
      <c r="C31" s="20">
        <v>4831549</v>
      </c>
      <c r="D31" s="20">
        <v>4854867</v>
      </c>
      <c r="E31" s="71">
        <f t="shared" si="0"/>
        <v>100.48261954913424</v>
      </c>
      <c r="F31" s="71">
        <f t="shared" si="1"/>
        <v>368860</v>
      </c>
      <c r="G31" s="71">
        <f t="shared" si="2"/>
        <v>108.22245707596979</v>
      </c>
      <c r="H31" s="11"/>
      <c r="I31" s="16"/>
    </row>
    <row r="32" spans="1:11" s="6" customFormat="1" ht="15.75">
      <c r="A32" s="42" t="s">
        <v>2</v>
      </c>
      <c r="B32" s="9"/>
      <c r="C32" s="7"/>
      <c r="D32" s="9"/>
      <c r="E32" s="71"/>
      <c r="F32" s="71"/>
      <c r="G32" s="71"/>
      <c r="H32" s="11"/>
      <c r="I32" s="16"/>
    </row>
    <row r="33" spans="1:9" s="6" customFormat="1" ht="33.75">
      <c r="A33" s="46" t="s">
        <v>41</v>
      </c>
      <c r="B33" s="9">
        <v>2324445</v>
      </c>
      <c r="C33" s="9">
        <v>2501109</v>
      </c>
      <c r="D33" s="9">
        <v>2508198</v>
      </c>
      <c r="E33" s="71">
        <f t="shared" si="0"/>
        <v>100.28343426855845</v>
      </c>
      <c r="F33" s="71">
        <f t="shared" si="1"/>
        <v>183753</v>
      </c>
      <c r="G33" s="71">
        <f t="shared" si="2"/>
        <v>107.90524189645269</v>
      </c>
      <c r="H33" s="11"/>
      <c r="I33" s="16"/>
    </row>
    <row r="34" spans="1:9" s="6" customFormat="1" ht="45">
      <c r="A34" s="46" t="s">
        <v>42</v>
      </c>
      <c r="B34" s="9">
        <v>12140</v>
      </c>
      <c r="C34" s="9">
        <v>12280</v>
      </c>
      <c r="D34" s="9">
        <v>14492</v>
      </c>
      <c r="E34" s="71">
        <f t="shared" si="0"/>
        <v>118.01302931596092</v>
      </c>
      <c r="F34" s="71">
        <f t="shared" si="1"/>
        <v>2352</v>
      </c>
      <c r="G34" s="71">
        <f t="shared" si="2"/>
        <v>119.37397034596376</v>
      </c>
      <c r="H34" s="11"/>
      <c r="I34" s="16"/>
    </row>
    <row r="35" spans="1:9" s="6" customFormat="1" ht="45">
      <c r="A35" s="46" t="s">
        <v>43</v>
      </c>
      <c r="B35" s="9">
        <v>2402495</v>
      </c>
      <c r="C35" s="9">
        <v>2629567</v>
      </c>
      <c r="D35" s="9">
        <v>2605191</v>
      </c>
      <c r="E35" s="71">
        <f t="shared" si="0"/>
        <v>99.07300327392305</v>
      </c>
      <c r="F35" s="71">
        <f t="shared" si="1"/>
        <v>202696</v>
      </c>
      <c r="G35" s="71">
        <f t="shared" si="2"/>
        <v>108.4368958103971</v>
      </c>
      <c r="H35" s="11"/>
      <c r="I35" s="16"/>
    </row>
    <row r="36" spans="1:9" s="6" customFormat="1" ht="45">
      <c r="A36" s="46" t="s">
        <v>44</v>
      </c>
      <c r="B36" s="20">
        <v>-253073</v>
      </c>
      <c r="C36" s="9">
        <v>-311407</v>
      </c>
      <c r="D36" s="20">
        <v>-273014</v>
      </c>
      <c r="E36" s="71">
        <f t="shared" si="0"/>
        <v>87.671118504079871</v>
      </c>
      <c r="F36" s="71">
        <f t="shared" si="1"/>
        <v>-19941</v>
      </c>
      <c r="G36" s="71">
        <f t="shared" si="2"/>
        <v>107.87954463731808</v>
      </c>
      <c r="H36" s="11"/>
      <c r="I36" s="16"/>
    </row>
    <row r="37" spans="1:9" s="6" customFormat="1" ht="91.5" customHeight="1">
      <c r="A37" s="47" t="s">
        <v>79</v>
      </c>
      <c r="B37" s="9"/>
      <c r="C37" s="9"/>
      <c r="D37" s="9">
        <v>36</v>
      </c>
      <c r="E37" s="71"/>
      <c r="F37" s="71">
        <f t="shared" si="1"/>
        <v>36</v>
      </c>
      <c r="G37" s="71"/>
      <c r="H37" s="11"/>
      <c r="I37" s="16"/>
    </row>
    <row r="38" spans="1:9" s="6" customFormat="1" ht="32.25" customHeight="1">
      <c r="A38" s="43" t="s">
        <v>6</v>
      </c>
      <c r="B38" s="19">
        <v>3960855</v>
      </c>
      <c r="C38" s="19">
        <v>5275978</v>
      </c>
      <c r="D38" s="19">
        <v>5303760</v>
      </c>
      <c r="E38" s="71">
        <f t="shared" si="0"/>
        <v>100.52657535721339</v>
      </c>
      <c r="F38" s="71">
        <f t="shared" si="1"/>
        <v>1342905</v>
      </c>
      <c r="G38" s="71">
        <f t="shared" si="2"/>
        <v>133.90442215127794</v>
      </c>
      <c r="H38" s="11"/>
      <c r="I38" s="16"/>
    </row>
    <row r="39" spans="1:9" s="6" customFormat="1" ht="15.75">
      <c r="A39" s="42" t="s">
        <v>30</v>
      </c>
      <c r="B39" s="9"/>
      <c r="C39" s="7"/>
      <c r="D39" s="9"/>
      <c r="E39" s="71"/>
      <c r="F39" s="71"/>
      <c r="G39" s="71"/>
      <c r="H39" s="11"/>
      <c r="I39" s="16"/>
    </row>
    <row r="40" spans="1:9" s="6" customFormat="1" ht="31.5" customHeight="1">
      <c r="A40" s="48" t="s">
        <v>45</v>
      </c>
      <c r="B40" s="9">
        <v>2713081</v>
      </c>
      <c r="C40" s="9">
        <v>3770335</v>
      </c>
      <c r="D40" s="9">
        <v>3787575</v>
      </c>
      <c r="E40" s="71">
        <f t="shared" si="0"/>
        <v>100.45725379840253</v>
      </c>
      <c r="F40" s="71">
        <f t="shared" si="1"/>
        <v>1074494</v>
      </c>
      <c r="G40" s="71">
        <f t="shared" si="2"/>
        <v>139.60419906372127</v>
      </c>
      <c r="H40" s="11"/>
      <c r="I40" s="16"/>
    </row>
    <row r="41" spans="1:9" s="6" customFormat="1" ht="40.5" customHeight="1">
      <c r="A41" s="48" t="s">
        <v>46</v>
      </c>
      <c r="B41" s="9">
        <v>1247891</v>
      </c>
      <c r="C41" s="9">
        <v>1505643</v>
      </c>
      <c r="D41" s="9">
        <v>1516180</v>
      </c>
      <c r="E41" s="71">
        <f t="shared" si="0"/>
        <v>100.6998338915666</v>
      </c>
      <c r="F41" s="71">
        <f t="shared" si="1"/>
        <v>268289</v>
      </c>
      <c r="G41" s="71">
        <f t="shared" si="2"/>
        <v>121.49939377718087</v>
      </c>
      <c r="H41" s="11"/>
      <c r="I41" s="16"/>
    </row>
    <row r="42" spans="1:9" s="6" customFormat="1" ht="15.75">
      <c r="A42" s="48" t="s">
        <v>47</v>
      </c>
      <c r="B42" s="9">
        <v>-117</v>
      </c>
      <c r="C42" s="9"/>
      <c r="D42" s="9">
        <v>5</v>
      </c>
      <c r="E42" s="71"/>
      <c r="F42" s="71">
        <f t="shared" si="1"/>
        <v>122</v>
      </c>
      <c r="G42" s="71">
        <f t="shared" si="2"/>
        <v>-4.2735042735042734</v>
      </c>
      <c r="H42" s="11"/>
      <c r="I42" s="16"/>
    </row>
    <row r="43" spans="1:9" s="1" customFormat="1" ht="31.5" customHeight="1">
      <c r="A43" s="43" t="s">
        <v>32</v>
      </c>
      <c r="B43" s="7"/>
      <c r="C43" s="7"/>
      <c r="D43" s="7"/>
      <c r="E43" s="71"/>
      <c r="F43" s="71">
        <f t="shared" si="1"/>
        <v>0</v>
      </c>
      <c r="G43" s="71"/>
      <c r="H43" s="11"/>
      <c r="I43" s="16"/>
    </row>
    <row r="44" spans="1:9" s="1" customFormat="1" ht="30" customHeight="1">
      <c r="A44" s="43" t="s">
        <v>7</v>
      </c>
      <c r="B44" s="7"/>
      <c r="C44" s="7"/>
      <c r="D44" s="7"/>
      <c r="E44" s="71"/>
      <c r="F44" s="71">
        <f t="shared" si="1"/>
        <v>0</v>
      </c>
      <c r="G44" s="71"/>
      <c r="H44" s="11"/>
      <c r="I44" s="16"/>
    </row>
    <row r="45" spans="1:9" s="1" customFormat="1" ht="15.75">
      <c r="A45" s="43" t="s">
        <v>8</v>
      </c>
      <c r="B45" s="7"/>
      <c r="C45" s="7"/>
      <c r="D45" s="7"/>
      <c r="E45" s="71"/>
      <c r="F45" s="71">
        <f t="shared" si="1"/>
        <v>0</v>
      </c>
      <c r="G45" s="71"/>
      <c r="H45" s="11"/>
      <c r="I45" s="16"/>
    </row>
    <row r="46" spans="1:9" s="1" customFormat="1" ht="15.75">
      <c r="A46" s="43" t="s">
        <v>71</v>
      </c>
      <c r="B46" s="7">
        <v>116882</v>
      </c>
      <c r="C46" s="7">
        <v>180125</v>
      </c>
      <c r="D46" s="7">
        <v>191775</v>
      </c>
      <c r="E46" s="71">
        <f t="shared" si="0"/>
        <v>106.4677307425399</v>
      </c>
      <c r="F46" s="71">
        <f t="shared" si="1"/>
        <v>74893</v>
      </c>
      <c r="G46" s="71">
        <f t="shared" si="2"/>
        <v>164.07573450146302</v>
      </c>
      <c r="H46" s="11"/>
      <c r="I46" s="16"/>
    </row>
    <row r="47" spans="1:9" s="1" customFormat="1" ht="44.25" customHeight="1">
      <c r="A47" s="49" t="s">
        <v>85</v>
      </c>
      <c r="B47" s="7">
        <v>24</v>
      </c>
      <c r="C47" s="7"/>
      <c r="D47" s="7">
        <v>-18</v>
      </c>
      <c r="E47" s="71"/>
      <c r="F47" s="71">
        <f t="shared" si="1"/>
        <v>-42</v>
      </c>
      <c r="G47" s="71">
        <f t="shared" si="2"/>
        <v>-75</v>
      </c>
      <c r="H47" s="11"/>
      <c r="I47" s="16"/>
    </row>
    <row r="48" spans="1:9" s="1" customFormat="1" ht="15.75">
      <c r="A48" s="43" t="s">
        <v>9</v>
      </c>
      <c r="B48" s="7"/>
      <c r="C48" s="7"/>
      <c r="D48" s="7"/>
      <c r="E48" s="71"/>
      <c r="F48" s="71">
        <f t="shared" si="1"/>
        <v>0</v>
      </c>
      <c r="G48" s="71"/>
      <c r="H48" s="11"/>
      <c r="I48" s="16"/>
    </row>
    <row r="49" spans="1:10" s="1" customFormat="1" ht="15.75">
      <c r="A49" s="43" t="s">
        <v>0</v>
      </c>
      <c r="B49" s="19">
        <v>4738401</v>
      </c>
      <c r="C49" s="19">
        <v>5223457</v>
      </c>
      <c r="D49" s="19">
        <v>5108651</v>
      </c>
      <c r="E49" s="71">
        <f t="shared" si="0"/>
        <v>97.802106918847045</v>
      </c>
      <c r="F49" s="71">
        <f t="shared" si="1"/>
        <v>370250</v>
      </c>
      <c r="G49" s="71">
        <f t="shared" si="2"/>
        <v>107.81381736159518</v>
      </c>
      <c r="H49" s="11"/>
      <c r="I49" s="16"/>
    </row>
    <row r="50" spans="1:10" s="6" customFormat="1" ht="15.75">
      <c r="A50" s="42" t="s">
        <v>2</v>
      </c>
      <c r="B50" s="9"/>
      <c r="C50" s="7"/>
      <c r="D50" s="9"/>
      <c r="E50" s="71"/>
      <c r="F50" s="71"/>
      <c r="G50" s="71"/>
      <c r="H50" s="11"/>
      <c r="I50" s="16"/>
    </row>
    <row r="51" spans="1:10" s="6" customFormat="1" ht="24">
      <c r="A51" s="42" t="s">
        <v>33</v>
      </c>
      <c r="B51" s="9">
        <v>4372253</v>
      </c>
      <c r="C51" s="9">
        <v>4908881</v>
      </c>
      <c r="D51" s="9">
        <v>4794898</v>
      </c>
      <c r="E51" s="71">
        <f t="shared" si="0"/>
        <v>97.678024788133996</v>
      </c>
      <c r="F51" s="71">
        <f t="shared" si="1"/>
        <v>422645</v>
      </c>
      <c r="G51" s="71">
        <f t="shared" si="2"/>
        <v>109.66652661682662</v>
      </c>
      <c r="H51" s="11"/>
      <c r="I51" s="16"/>
    </row>
    <row r="52" spans="1:10" s="6" customFormat="1" ht="24">
      <c r="A52" s="42" t="s">
        <v>34</v>
      </c>
      <c r="B52" s="9">
        <v>366148</v>
      </c>
      <c r="C52" s="9">
        <v>314576</v>
      </c>
      <c r="D52" s="9">
        <v>313753</v>
      </c>
      <c r="E52" s="71">
        <f t="shared" si="0"/>
        <v>99.738378007222423</v>
      </c>
      <c r="F52" s="71">
        <f t="shared" si="1"/>
        <v>-52395</v>
      </c>
      <c r="G52" s="71">
        <f t="shared" si="2"/>
        <v>85.690212700875051</v>
      </c>
      <c r="H52" s="11"/>
      <c r="I52" s="16"/>
    </row>
    <row r="53" spans="1:10" s="1" customFormat="1" ht="15.75">
      <c r="A53" s="43" t="s">
        <v>10</v>
      </c>
      <c r="B53" s="19">
        <v>1498925</v>
      </c>
      <c r="C53" s="19">
        <v>1509023</v>
      </c>
      <c r="D53" s="19">
        <v>1585166</v>
      </c>
      <c r="E53" s="71">
        <f t="shared" si="0"/>
        <v>105.04584754506723</v>
      </c>
      <c r="F53" s="71">
        <f t="shared" si="1"/>
        <v>86241</v>
      </c>
      <c r="G53" s="71">
        <f t="shared" si="2"/>
        <v>105.75352335840687</v>
      </c>
      <c r="H53" s="11"/>
      <c r="I53" s="16"/>
    </row>
    <row r="54" spans="1:10" s="6" customFormat="1" ht="15.75">
      <c r="A54" s="42" t="s">
        <v>30</v>
      </c>
      <c r="B54" s="9"/>
      <c r="C54" s="7"/>
      <c r="D54" s="9"/>
      <c r="E54" s="71"/>
      <c r="F54" s="71"/>
      <c r="G54" s="71"/>
      <c r="H54" s="11"/>
      <c r="I54" s="16"/>
    </row>
    <row r="55" spans="1:10" s="6" customFormat="1" ht="15.75">
      <c r="A55" s="42" t="s">
        <v>48</v>
      </c>
      <c r="B55" s="9">
        <v>276222</v>
      </c>
      <c r="C55" s="9">
        <v>315297</v>
      </c>
      <c r="D55" s="9">
        <v>316504</v>
      </c>
      <c r="E55" s="71">
        <f t="shared" si="0"/>
        <v>100.38281366457657</v>
      </c>
      <c r="F55" s="71">
        <f t="shared" si="1"/>
        <v>40282</v>
      </c>
      <c r="G55" s="71">
        <f t="shared" si="2"/>
        <v>114.58319757296667</v>
      </c>
      <c r="H55" s="11"/>
      <c r="I55" s="16"/>
    </row>
    <row r="56" spans="1:10" s="6" customFormat="1" ht="15.75">
      <c r="A56" s="42" t="s">
        <v>49</v>
      </c>
      <c r="B56" s="9">
        <v>1222703</v>
      </c>
      <c r="C56" s="9">
        <v>1193726</v>
      </c>
      <c r="D56" s="9">
        <v>1268662</v>
      </c>
      <c r="E56" s="71">
        <f t="shared" si="0"/>
        <v>106.27748746362231</v>
      </c>
      <c r="F56" s="71">
        <f t="shared" si="1"/>
        <v>45959</v>
      </c>
      <c r="G56" s="71">
        <f t="shared" si="2"/>
        <v>103.75880324167031</v>
      </c>
      <c r="H56" s="11"/>
      <c r="I56" s="16"/>
    </row>
    <row r="57" spans="1:10" s="1" customFormat="1" ht="15.75">
      <c r="A57" s="43" t="s">
        <v>11</v>
      </c>
      <c r="B57" s="7">
        <v>2027</v>
      </c>
      <c r="C57" s="7">
        <v>1932</v>
      </c>
      <c r="D57" s="7">
        <v>1932</v>
      </c>
      <c r="E57" s="71">
        <f t="shared" si="0"/>
        <v>100</v>
      </c>
      <c r="F57" s="71">
        <f t="shared" si="1"/>
        <v>-95</v>
      </c>
      <c r="G57" s="71">
        <f t="shared" si="2"/>
        <v>95.313270843611249</v>
      </c>
      <c r="H57" s="11"/>
      <c r="I57" s="16"/>
    </row>
    <row r="58" spans="1:10" s="1" customFormat="1" ht="15.75">
      <c r="A58" s="43" t="s">
        <v>12</v>
      </c>
      <c r="B58" s="7"/>
      <c r="C58" s="7"/>
      <c r="D58" s="7"/>
      <c r="E58" s="71"/>
      <c r="F58" s="71">
        <f t="shared" si="1"/>
        <v>0</v>
      </c>
      <c r="G58" s="71"/>
      <c r="H58" s="11"/>
      <c r="I58" s="16"/>
    </row>
    <row r="59" spans="1:10" s="6" customFormat="1" ht="15.75">
      <c r="A59" s="42" t="s">
        <v>30</v>
      </c>
      <c r="B59" s="9"/>
      <c r="C59" s="7"/>
      <c r="D59" s="9"/>
      <c r="E59" s="71"/>
      <c r="F59" s="71"/>
      <c r="G59" s="71"/>
      <c r="H59" s="11"/>
      <c r="I59" s="16"/>
    </row>
    <row r="60" spans="1:10" s="6" customFormat="1" ht="15.75">
      <c r="A60" s="42" t="s">
        <v>57</v>
      </c>
      <c r="B60" s="9"/>
      <c r="C60" s="9"/>
      <c r="D60" s="9"/>
      <c r="E60" s="71"/>
      <c r="F60" s="71">
        <f t="shared" si="1"/>
        <v>0</v>
      </c>
      <c r="G60" s="71"/>
      <c r="H60" s="11"/>
      <c r="I60" s="16"/>
    </row>
    <row r="61" spans="1:10" s="6" customFormat="1" ht="15.75">
      <c r="A61" s="42" t="s">
        <v>58</v>
      </c>
      <c r="B61" s="9"/>
      <c r="C61" s="9"/>
      <c r="D61" s="9"/>
      <c r="E61" s="71"/>
      <c r="F61" s="71">
        <f t="shared" si="1"/>
        <v>0</v>
      </c>
      <c r="G61" s="71"/>
      <c r="H61" s="11"/>
      <c r="I61" s="16"/>
    </row>
    <row r="62" spans="1:10" s="1" customFormat="1" ht="15.75">
      <c r="A62" s="43" t="s">
        <v>1</v>
      </c>
      <c r="B62" s="19">
        <v>2205314</v>
      </c>
      <c r="C62" s="19">
        <v>2178112</v>
      </c>
      <c r="D62" s="19">
        <v>2129020</v>
      </c>
      <c r="E62" s="71">
        <f t="shared" si="0"/>
        <v>97.746121411571124</v>
      </c>
      <c r="F62" s="71">
        <f t="shared" si="1"/>
        <v>-76294</v>
      </c>
      <c r="G62" s="71">
        <f t="shared" si="2"/>
        <v>96.540447301382031</v>
      </c>
      <c r="H62" s="11"/>
      <c r="I62" s="16"/>
    </row>
    <row r="63" spans="1:10" s="6" customFormat="1" ht="15.75">
      <c r="A63" s="42" t="s">
        <v>30</v>
      </c>
      <c r="B63" s="9"/>
      <c r="C63" s="7"/>
      <c r="D63" s="9"/>
      <c r="E63" s="71"/>
      <c r="F63" s="71"/>
      <c r="G63" s="71"/>
      <c r="H63" s="11"/>
      <c r="I63" s="16"/>
    </row>
    <row r="64" spans="1:10" s="6" customFormat="1" ht="24">
      <c r="A64" s="48" t="s">
        <v>56</v>
      </c>
      <c r="B64" s="9">
        <v>54296</v>
      </c>
      <c r="C64" s="9">
        <v>36750</v>
      </c>
      <c r="D64" s="9">
        <v>37493</v>
      </c>
      <c r="E64" s="71">
        <f t="shared" si="0"/>
        <v>102.02176870748299</v>
      </c>
      <c r="F64" s="71">
        <f t="shared" si="1"/>
        <v>-16803</v>
      </c>
      <c r="G64" s="71">
        <f t="shared" si="2"/>
        <v>69.052968911153684</v>
      </c>
      <c r="H64" s="11"/>
      <c r="I64" s="16"/>
      <c r="J64" s="16"/>
    </row>
    <row r="65" spans="1:11" s="6" customFormat="1" ht="36">
      <c r="A65" s="48" t="s">
        <v>64</v>
      </c>
      <c r="B65" s="9">
        <v>107150</v>
      </c>
      <c r="C65" s="9">
        <v>0</v>
      </c>
      <c r="D65" s="9">
        <v>-95609</v>
      </c>
      <c r="E65" s="71"/>
      <c r="F65" s="71">
        <f t="shared" si="1"/>
        <v>-202759</v>
      </c>
      <c r="G65" s="71">
        <f t="shared" si="2"/>
        <v>-89.229118058796075</v>
      </c>
      <c r="H65" s="11"/>
      <c r="I65" s="16"/>
      <c r="J65" s="16"/>
    </row>
    <row r="66" spans="1:11" s="6" customFormat="1" ht="36">
      <c r="A66" s="48" t="s">
        <v>76</v>
      </c>
      <c r="B66" s="9">
        <v>135892</v>
      </c>
      <c r="C66" s="9">
        <v>242343</v>
      </c>
      <c r="D66" s="9">
        <v>263304</v>
      </c>
      <c r="E66" s="71">
        <f t="shared" si="0"/>
        <v>108.64931110038252</v>
      </c>
      <c r="F66" s="71">
        <f t="shared" si="1"/>
        <v>127412</v>
      </c>
      <c r="G66" s="71">
        <f t="shared" si="2"/>
        <v>193.7597503900156</v>
      </c>
      <c r="H66" s="14"/>
      <c r="I66" s="16"/>
      <c r="K66" s="13"/>
    </row>
    <row r="67" spans="1:11" s="6" customFormat="1" ht="31.5" customHeight="1">
      <c r="A67" s="48" t="s">
        <v>77</v>
      </c>
      <c r="B67" s="9">
        <v>1907976</v>
      </c>
      <c r="C67" s="9">
        <v>1899019</v>
      </c>
      <c r="D67" s="9">
        <v>1923832</v>
      </c>
      <c r="E67" s="71">
        <f t="shared" si="0"/>
        <v>101.3066219979895</v>
      </c>
      <c r="F67" s="71">
        <f t="shared" si="1"/>
        <v>15856</v>
      </c>
      <c r="G67" s="71">
        <f t="shared" si="2"/>
        <v>100.83103770697326</v>
      </c>
      <c r="H67" s="14"/>
      <c r="I67" s="16"/>
      <c r="K67" s="13"/>
    </row>
    <row r="68" spans="1:11" s="1" customFormat="1" ht="15.75">
      <c r="A68" s="43" t="s">
        <v>252</v>
      </c>
      <c r="B68" s="7">
        <v>30</v>
      </c>
      <c r="C68" s="7">
        <v>60</v>
      </c>
      <c r="D68" s="7">
        <v>34</v>
      </c>
      <c r="E68" s="71">
        <f t="shared" si="0"/>
        <v>56.666666666666664</v>
      </c>
      <c r="F68" s="71">
        <f t="shared" si="1"/>
        <v>4</v>
      </c>
      <c r="G68" s="71">
        <f t="shared" si="2"/>
        <v>113.33333333333333</v>
      </c>
      <c r="H68" s="11"/>
      <c r="I68" s="16"/>
    </row>
    <row r="69" spans="1:11" s="1" customFormat="1" ht="15.75">
      <c r="A69" s="43" t="s">
        <v>13</v>
      </c>
      <c r="B69" s="7">
        <v>133085</v>
      </c>
      <c r="C69" s="7">
        <v>116810</v>
      </c>
      <c r="D69" s="7">
        <v>126143</v>
      </c>
      <c r="E69" s="71">
        <f t="shared" ref="E69:E130" si="3">D69/C69*100</f>
        <v>107.98989812516051</v>
      </c>
      <c r="F69" s="71">
        <f t="shared" si="1"/>
        <v>-6942</v>
      </c>
      <c r="G69" s="71">
        <f t="shared" ref="G69:G130" si="4">D69/B69*100</f>
        <v>94.783784799188481</v>
      </c>
      <c r="H69" s="11"/>
      <c r="I69" s="16"/>
    </row>
    <row r="70" spans="1:11" s="1" customFormat="1" ht="24">
      <c r="A70" s="43" t="s">
        <v>59</v>
      </c>
      <c r="B70" s="7">
        <v>-97</v>
      </c>
      <c r="C70" s="7"/>
      <c r="D70" s="7">
        <v>-2</v>
      </c>
      <c r="E70" s="71"/>
      <c r="F70" s="71">
        <f t="shared" ref="F70:F134" si="5">D70-B70</f>
        <v>95</v>
      </c>
      <c r="G70" s="71">
        <f t="shared" si="4"/>
        <v>2.0618556701030926</v>
      </c>
      <c r="H70" s="11"/>
      <c r="I70" s="16"/>
    </row>
    <row r="71" spans="1:11" s="1" customFormat="1" ht="48">
      <c r="A71" s="43" t="s">
        <v>224</v>
      </c>
      <c r="B71" s="7">
        <v>11553</v>
      </c>
      <c r="C71" s="7">
        <v>33119</v>
      </c>
      <c r="D71" s="7">
        <v>33118</v>
      </c>
      <c r="E71" s="71">
        <f t="shared" si="3"/>
        <v>99.996980585162603</v>
      </c>
      <c r="F71" s="71">
        <f t="shared" si="5"/>
        <v>21565</v>
      </c>
      <c r="G71" s="71">
        <f t="shared" si="4"/>
        <v>286.66147321042155</v>
      </c>
      <c r="H71" s="11"/>
      <c r="I71" s="16"/>
    </row>
    <row r="72" spans="1:11" s="1" customFormat="1" ht="40.5" customHeight="1">
      <c r="A72" s="43" t="s">
        <v>75</v>
      </c>
      <c r="B72" s="7">
        <v>732556</v>
      </c>
      <c r="C72" s="7">
        <v>693411</v>
      </c>
      <c r="D72" s="7">
        <v>756507</v>
      </c>
      <c r="E72" s="71">
        <f t="shared" si="3"/>
        <v>109.09936531148195</v>
      </c>
      <c r="F72" s="71">
        <f t="shared" si="5"/>
        <v>23951</v>
      </c>
      <c r="G72" s="71">
        <f t="shared" si="4"/>
        <v>103.26951113634999</v>
      </c>
      <c r="H72" s="11"/>
      <c r="I72" s="16"/>
    </row>
    <row r="73" spans="1:11" s="1" customFormat="1" ht="28.5" customHeight="1">
      <c r="A73" s="43" t="s">
        <v>16</v>
      </c>
      <c r="B73" s="7">
        <v>970</v>
      </c>
      <c r="C73" s="7">
        <v>982</v>
      </c>
      <c r="D73" s="7">
        <v>957</v>
      </c>
      <c r="E73" s="71">
        <f t="shared" si="3"/>
        <v>97.454175152749485</v>
      </c>
      <c r="F73" s="71">
        <f t="shared" si="5"/>
        <v>-13</v>
      </c>
      <c r="G73" s="71">
        <f t="shared" si="4"/>
        <v>98.659793814432987</v>
      </c>
      <c r="H73" s="11"/>
      <c r="I73" s="12"/>
    </row>
    <row r="74" spans="1:11" s="1" customFormat="1" ht="40.5" customHeight="1">
      <c r="A74" s="43" t="s">
        <v>17</v>
      </c>
      <c r="B74" s="19">
        <v>90210</v>
      </c>
      <c r="C74" s="19">
        <v>69030</v>
      </c>
      <c r="D74" s="19">
        <v>66381</v>
      </c>
      <c r="E74" s="71">
        <f t="shared" si="3"/>
        <v>96.162538026944816</v>
      </c>
      <c r="F74" s="71">
        <f t="shared" si="5"/>
        <v>-23829</v>
      </c>
      <c r="G74" s="71">
        <f t="shared" si="4"/>
        <v>73.584968407050212</v>
      </c>
      <c r="H74" s="11"/>
      <c r="I74" s="12"/>
      <c r="J74" s="12"/>
    </row>
    <row r="75" spans="1:11" s="8" customFormat="1" ht="15.75">
      <c r="A75" s="42" t="s">
        <v>30</v>
      </c>
      <c r="B75" s="21"/>
      <c r="C75" s="7"/>
      <c r="D75" s="21"/>
      <c r="E75" s="71"/>
      <c r="F75" s="71"/>
      <c r="G75" s="71"/>
      <c r="H75" s="11"/>
    </row>
    <row r="76" spans="1:11" s="8" customFormat="1" ht="15.75">
      <c r="A76" s="42" t="s">
        <v>50</v>
      </c>
      <c r="B76" s="22">
        <v>50620</v>
      </c>
      <c r="C76" s="9">
        <v>32093</v>
      </c>
      <c r="D76" s="22">
        <v>38160</v>
      </c>
      <c r="E76" s="71">
        <f t="shared" si="3"/>
        <v>118.90443398872029</v>
      </c>
      <c r="F76" s="71">
        <f t="shared" si="5"/>
        <v>-12460</v>
      </c>
      <c r="G76" s="71">
        <f t="shared" si="4"/>
        <v>75.38522323192413</v>
      </c>
      <c r="H76" s="11"/>
    </row>
    <row r="77" spans="1:11" s="8" customFormat="1" ht="15.75">
      <c r="A77" s="42" t="s">
        <v>51</v>
      </c>
      <c r="B77" s="22">
        <v>33341</v>
      </c>
      <c r="C77" s="9">
        <v>29065</v>
      </c>
      <c r="D77" s="22">
        <v>20151</v>
      </c>
      <c r="E77" s="71">
        <f t="shared" si="3"/>
        <v>69.330810252881463</v>
      </c>
      <c r="F77" s="71">
        <f t="shared" si="5"/>
        <v>-13190</v>
      </c>
      <c r="G77" s="71">
        <f t="shared" si="4"/>
        <v>60.439099007228336</v>
      </c>
      <c r="H77" s="11"/>
    </row>
    <row r="78" spans="1:11" s="8" customFormat="1" ht="15.75">
      <c r="A78" s="42" t="s">
        <v>83</v>
      </c>
      <c r="B78" s="22">
        <v>6249</v>
      </c>
      <c r="C78" s="9">
        <v>7872</v>
      </c>
      <c r="D78" s="22">
        <v>8070</v>
      </c>
      <c r="E78" s="71">
        <f t="shared" si="3"/>
        <v>102.51524390243902</v>
      </c>
      <c r="F78" s="71">
        <f t="shared" si="5"/>
        <v>1821</v>
      </c>
      <c r="G78" s="71">
        <f t="shared" si="4"/>
        <v>129.14066250600095</v>
      </c>
      <c r="H78" s="26"/>
      <c r="I78" s="26"/>
    </row>
    <row r="79" spans="1:11" s="8" customFormat="1" ht="39.75" customHeight="1">
      <c r="A79" s="42" t="s">
        <v>66</v>
      </c>
      <c r="B79" s="25"/>
      <c r="C79" s="24"/>
      <c r="D79" s="24"/>
      <c r="E79" s="71"/>
      <c r="F79" s="71">
        <f t="shared" si="5"/>
        <v>0</v>
      </c>
      <c r="G79" s="71"/>
    </row>
    <row r="80" spans="1:11" s="10" customFormat="1" ht="24">
      <c r="A80" s="43" t="s">
        <v>60</v>
      </c>
      <c r="B80" s="23">
        <v>65</v>
      </c>
      <c r="C80" s="7">
        <v>71</v>
      </c>
      <c r="D80" s="23">
        <v>76</v>
      </c>
      <c r="E80" s="71">
        <f t="shared" si="3"/>
        <v>107.04225352112675</v>
      </c>
      <c r="F80" s="71">
        <f t="shared" si="5"/>
        <v>11</v>
      </c>
      <c r="G80" s="71">
        <f t="shared" si="4"/>
        <v>116.92307692307693</v>
      </c>
      <c r="H80" s="11"/>
    </row>
    <row r="81" spans="1:13" s="10" customFormat="1" ht="24">
      <c r="A81" s="43" t="s">
        <v>18</v>
      </c>
      <c r="B81" s="23">
        <v>5731</v>
      </c>
      <c r="C81" s="7">
        <v>5757</v>
      </c>
      <c r="D81" s="23">
        <v>5757</v>
      </c>
      <c r="E81" s="71">
        <f t="shared" si="3"/>
        <v>100</v>
      </c>
      <c r="F81" s="71">
        <f t="shared" si="5"/>
        <v>26</v>
      </c>
      <c r="G81" s="71">
        <f t="shared" si="4"/>
        <v>100.45367300645611</v>
      </c>
      <c r="H81" s="11"/>
    </row>
    <row r="82" spans="1:13" ht="36">
      <c r="A82" s="43" t="s">
        <v>19</v>
      </c>
      <c r="B82" s="23">
        <v>25</v>
      </c>
      <c r="C82" s="23">
        <v>0</v>
      </c>
      <c r="D82" s="23">
        <v>0</v>
      </c>
      <c r="E82" s="71"/>
      <c r="F82" s="71">
        <f t="shared" si="5"/>
        <v>-25</v>
      </c>
      <c r="G82" s="71">
        <f t="shared" si="4"/>
        <v>0</v>
      </c>
      <c r="H82" s="11"/>
    </row>
    <row r="83" spans="1:13" s="8" customFormat="1" ht="15.75">
      <c r="A83" s="42" t="s">
        <v>30</v>
      </c>
      <c r="B83" s="22"/>
      <c r="C83" s="7"/>
      <c r="D83" s="22"/>
      <c r="E83" s="71"/>
      <c r="F83" s="71"/>
      <c r="G83" s="71"/>
      <c r="H83" s="14"/>
      <c r="I83" s="13"/>
      <c r="J83" s="6"/>
      <c r="K83" s="13"/>
      <c r="L83" s="6"/>
      <c r="M83" s="6"/>
    </row>
    <row r="84" spans="1:13" s="8" customFormat="1" ht="36">
      <c r="A84" s="42" t="s">
        <v>73</v>
      </c>
      <c r="B84" s="22">
        <v>25</v>
      </c>
      <c r="C84" s="9"/>
      <c r="D84" s="22"/>
      <c r="E84" s="71"/>
      <c r="F84" s="71">
        <f t="shared" si="5"/>
        <v>-25</v>
      </c>
      <c r="G84" s="71">
        <f t="shared" si="4"/>
        <v>0</v>
      </c>
      <c r="H84" s="14"/>
      <c r="I84" s="13"/>
      <c r="J84" s="6"/>
      <c r="K84" s="13"/>
      <c r="L84" s="6"/>
      <c r="M84" s="6"/>
    </row>
    <row r="85" spans="1:13" s="8" customFormat="1" ht="48">
      <c r="A85" s="42" t="s">
        <v>74</v>
      </c>
      <c r="B85" s="22"/>
      <c r="C85" s="9"/>
      <c r="D85" s="22"/>
      <c r="E85" s="71"/>
      <c r="F85" s="71">
        <f t="shared" si="5"/>
        <v>0</v>
      </c>
      <c r="G85" s="71"/>
      <c r="H85" s="14"/>
      <c r="I85" s="13"/>
      <c r="J85" s="6"/>
      <c r="K85" s="13"/>
      <c r="L85" s="6"/>
      <c r="M85" s="6"/>
    </row>
    <row r="86" spans="1:13" ht="15.75">
      <c r="A86" s="43" t="s">
        <v>20</v>
      </c>
      <c r="B86" s="23">
        <v>34515</v>
      </c>
      <c r="C86" s="7">
        <v>27303</v>
      </c>
      <c r="D86" s="23">
        <v>23197</v>
      </c>
      <c r="E86" s="71">
        <f t="shared" si="3"/>
        <v>84.961359557557785</v>
      </c>
      <c r="F86" s="71">
        <f t="shared" si="5"/>
        <v>-11318</v>
      </c>
      <c r="G86" s="71">
        <f t="shared" si="4"/>
        <v>67.208460089816029</v>
      </c>
      <c r="H86" s="11"/>
    </row>
    <row r="87" spans="1:13" ht="15.75">
      <c r="A87" s="43" t="s">
        <v>21</v>
      </c>
      <c r="B87" s="23">
        <v>4306</v>
      </c>
      <c r="C87" s="7">
        <v>4205</v>
      </c>
      <c r="D87" s="23">
        <v>4205</v>
      </c>
      <c r="E87" s="71">
        <f t="shared" si="3"/>
        <v>100</v>
      </c>
      <c r="F87" s="71">
        <f t="shared" si="5"/>
        <v>-101</v>
      </c>
      <c r="G87" s="71">
        <f t="shared" si="4"/>
        <v>97.65443567115652</v>
      </c>
      <c r="H87" s="11"/>
    </row>
    <row r="88" spans="1:13" ht="15.75">
      <c r="A88" s="43" t="s">
        <v>65</v>
      </c>
      <c r="B88" s="23">
        <v>6125</v>
      </c>
      <c r="C88" s="7">
        <v>10001</v>
      </c>
      <c r="D88" s="23">
        <v>10284</v>
      </c>
      <c r="E88" s="71">
        <f t="shared" si="3"/>
        <v>102.82971702829717</v>
      </c>
      <c r="F88" s="71">
        <f t="shared" si="5"/>
        <v>4159</v>
      </c>
      <c r="G88" s="71">
        <f t="shared" si="4"/>
        <v>167.90204081632655</v>
      </c>
      <c r="H88" s="11"/>
    </row>
    <row r="89" spans="1:13" ht="15.75">
      <c r="A89" s="43" t="s">
        <v>68</v>
      </c>
      <c r="B89" s="23"/>
      <c r="C89" s="7"/>
      <c r="D89" s="23"/>
      <c r="E89" s="71"/>
      <c r="F89" s="71">
        <f t="shared" si="5"/>
        <v>0</v>
      </c>
      <c r="G89" s="71"/>
      <c r="H89" s="1"/>
      <c r="I89" s="1"/>
      <c r="J89" s="1"/>
    </row>
    <row r="90" spans="1:13" ht="24">
      <c r="A90" s="43" t="s">
        <v>52</v>
      </c>
      <c r="B90" s="23">
        <v>600967</v>
      </c>
      <c r="C90" s="7">
        <v>1133668</v>
      </c>
      <c r="D90" s="23">
        <v>1157716</v>
      </c>
      <c r="E90" s="71">
        <f t="shared" si="3"/>
        <v>102.1212559585346</v>
      </c>
      <c r="F90" s="71">
        <f t="shared" si="5"/>
        <v>556749</v>
      </c>
      <c r="G90" s="71">
        <f t="shared" si="4"/>
        <v>192.64219166776212</v>
      </c>
      <c r="H90" s="11"/>
    </row>
    <row r="91" spans="1:13" ht="15.75">
      <c r="A91" s="43" t="s">
        <v>31</v>
      </c>
      <c r="B91" s="23"/>
      <c r="C91" s="7"/>
      <c r="D91" s="23"/>
      <c r="E91" s="71"/>
      <c r="F91" s="71">
        <f t="shared" si="5"/>
        <v>0</v>
      </c>
      <c r="G91" s="71"/>
      <c r="H91" s="11"/>
    </row>
    <row r="92" spans="1:13" ht="24">
      <c r="A92" s="43" t="s">
        <v>22</v>
      </c>
      <c r="B92" s="23">
        <v>4620</v>
      </c>
      <c r="C92" s="7">
        <v>3737</v>
      </c>
      <c r="D92" s="23">
        <v>3787</v>
      </c>
      <c r="E92" s="71">
        <f t="shared" si="3"/>
        <v>101.33797163500134</v>
      </c>
      <c r="F92" s="71">
        <f t="shared" si="5"/>
        <v>-833</v>
      </c>
      <c r="G92" s="71">
        <f t="shared" si="4"/>
        <v>81.969696969696969</v>
      </c>
      <c r="H92" s="11"/>
    </row>
    <row r="93" spans="1:13" ht="24">
      <c r="A93" s="43" t="s">
        <v>53</v>
      </c>
      <c r="B93" s="23"/>
      <c r="C93" s="7"/>
      <c r="D93" s="23"/>
      <c r="E93" s="71"/>
      <c r="F93" s="71">
        <f t="shared" si="5"/>
        <v>0</v>
      </c>
      <c r="G93" s="71"/>
      <c r="H93" s="11"/>
    </row>
    <row r="94" spans="1:13" ht="15.75">
      <c r="A94" s="43" t="s">
        <v>27</v>
      </c>
      <c r="B94" s="23">
        <v>1712</v>
      </c>
      <c r="C94" s="7">
        <v>2572</v>
      </c>
      <c r="D94" s="23">
        <v>5058</v>
      </c>
      <c r="E94" s="71">
        <f t="shared" si="3"/>
        <v>196.65629860031103</v>
      </c>
      <c r="F94" s="71">
        <f t="shared" si="5"/>
        <v>3346</v>
      </c>
      <c r="G94" s="71">
        <f t="shared" si="4"/>
        <v>295.44392523364485</v>
      </c>
      <c r="H94" s="11"/>
    </row>
    <row r="95" spans="1:13" ht="15.75">
      <c r="A95" s="43" t="s">
        <v>69</v>
      </c>
      <c r="B95" s="23"/>
      <c r="C95" s="7"/>
      <c r="D95" s="23"/>
      <c r="E95" s="71"/>
      <c r="F95" s="71">
        <f t="shared" si="5"/>
        <v>0</v>
      </c>
      <c r="G95" s="71"/>
      <c r="H95" s="11"/>
      <c r="I95" s="1"/>
      <c r="J95" s="1"/>
    </row>
    <row r="96" spans="1:13" ht="15.75">
      <c r="A96" s="43" t="s">
        <v>70</v>
      </c>
      <c r="B96" s="23">
        <v>35863</v>
      </c>
      <c r="C96" s="7">
        <v>46271</v>
      </c>
      <c r="D96" s="23">
        <v>56185</v>
      </c>
      <c r="E96" s="71">
        <f t="shared" si="3"/>
        <v>121.42594713751593</v>
      </c>
      <c r="F96" s="71">
        <f t="shared" si="5"/>
        <v>20322</v>
      </c>
      <c r="G96" s="71">
        <f t="shared" si="4"/>
        <v>156.66564425731255</v>
      </c>
      <c r="H96" s="11"/>
      <c r="I96" s="1"/>
      <c r="J96" s="1"/>
    </row>
    <row r="97" spans="1:10" ht="39" customHeight="1">
      <c r="A97" s="43" t="s">
        <v>80</v>
      </c>
      <c r="B97" s="23"/>
      <c r="C97" s="7"/>
      <c r="D97" s="23"/>
      <c r="E97" s="71"/>
      <c r="F97" s="71">
        <f t="shared" si="5"/>
        <v>0</v>
      </c>
      <c r="G97" s="71"/>
      <c r="H97" s="11"/>
      <c r="I97" s="1"/>
      <c r="J97" s="1"/>
    </row>
    <row r="98" spans="1:10" ht="15.75">
      <c r="A98" s="43" t="s">
        <v>23</v>
      </c>
      <c r="B98" s="23">
        <v>6318</v>
      </c>
      <c r="C98" s="7">
        <v>5960</v>
      </c>
      <c r="D98" s="23">
        <v>6133</v>
      </c>
      <c r="E98" s="71">
        <f t="shared" si="3"/>
        <v>102.9026845637584</v>
      </c>
      <c r="F98" s="71">
        <f t="shared" si="5"/>
        <v>-185</v>
      </c>
      <c r="G98" s="71">
        <f t="shared" si="4"/>
        <v>97.071858182969294</v>
      </c>
      <c r="H98" s="11"/>
    </row>
    <row r="99" spans="1:10" ht="15.75">
      <c r="A99" s="43" t="s">
        <v>24</v>
      </c>
      <c r="B99" s="23">
        <v>749143</v>
      </c>
      <c r="C99" s="7">
        <v>828937</v>
      </c>
      <c r="D99" s="23">
        <v>933357</v>
      </c>
      <c r="E99" s="71">
        <f t="shared" si="3"/>
        <v>112.59685597337312</v>
      </c>
      <c r="F99" s="71">
        <f t="shared" si="5"/>
        <v>184214</v>
      </c>
      <c r="G99" s="71">
        <f t="shared" si="4"/>
        <v>124.58996479977789</v>
      </c>
      <c r="H99" s="11"/>
    </row>
    <row r="100" spans="1:10" ht="15.75">
      <c r="A100" s="43" t="s">
        <v>25</v>
      </c>
      <c r="B100" s="23">
        <v>146</v>
      </c>
      <c r="C100" s="7">
        <v>0</v>
      </c>
      <c r="D100" s="23">
        <v>-1405</v>
      </c>
      <c r="E100" s="71"/>
      <c r="F100" s="71">
        <f t="shared" si="5"/>
        <v>-1551</v>
      </c>
      <c r="G100" s="71">
        <f t="shared" si="4"/>
        <v>-962.32876712328766</v>
      </c>
      <c r="H100" s="11"/>
    </row>
    <row r="101" spans="1:10" ht="15.75">
      <c r="A101" s="43" t="s">
        <v>26</v>
      </c>
      <c r="B101" s="23">
        <v>11041</v>
      </c>
      <c r="C101" s="7">
        <v>1161</v>
      </c>
      <c r="D101" s="23">
        <v>1160</v>
      </c>
      <c r="E101" s="71">
        <f t="shared" si="3"/>
        <v>99.913867355727831</v>
      </c>
      <c r="F101" s="71">
        <f t="shared" si="5"/>
        <v>-9881</v>
      </c>
      <c r="G101" s="71">
        <f t="shared" si="4"/>
        <v>10.506294719681188</v>
      </c>
      <c r="H101" s="11"/>
    </row>
    <row r="102" spans="1:10" ht="51" customHeight="1">
      <c r="A102" s="50" t="s">
        <v>78</v>
      </c>
      <c r="B102" s="28">
        <v>496</v>
      </c>
      <c r="C102" s="29">
        <v>574</v>
      </c>
      <c r="D102" s="23">
        <v>574</v>
      </c>
      <c r="E102" s="71">
        <f t="shared" si="3"/>
        <v>100</v>
      </c>
      <c r="F102" s="71">
        <f t="shared" si="5"/>
        <v>78</v>
      </c>
      <c r="G102" s="71">
        <f t="shared" si="4"/>
        <v>115.7258064516129</v>
      </c>
    </row>
    <row r="103" spans="1:10" ht="16.5" customHeight="1">
      <c r="A103" s="51" t="s">
        <v>87</v>
      </c>
      <c r="B103" s="30">
        <v>38920757.945739999</v>
      </c>
      <c r="C103" s="30">
        <v>75953799.619000003</v>
      </c>
      <c r="D103" s="30">
        <v>86667584.544429988</v>
      </c>
      <c r="E103" s="33">
        <f t="shared" si="3"/>
        <v>114.10566025554027</v>
      </c>
      <c r="F103" s="33">
        <f t="shared" si="5"/>
        <v>47746826.598689988</v>
      </c>
      <c r="G103" s="33">
        <f t="shared" si="4"/>
        <v>222.67702151446935</v>
      </c>
    </row>
    <row r="104" spans="1:10" ht="42.75" customHeight="1">
      <c r="A104" s="51" t="s">
        <v>88</v>
      </c>
      <c r="B104" s="30">
        <v>37820574.702320002</v>
      </c>
      <c r="C104" s="30">
        <v>75528751.458000004</v>
      </c>
      <c r="D104" s="30">
        <v>86221994.340990007</v>
      </c>
      <c r="E104" s="33">
        <f t="shared" si="3"/>
        <v>114.1578441011782</v>
      </c>
      <c r="F104" s="33">
        <f t="shared" si="5"/>
        <v>48401419.638670005</v>
      </c>
      <c r="G104" s="33">
        <f t="shared" si="4"/>
        <v>227.97642558218701</v>
      </c>
    </row>
    <row r="105" spans="1:10" ht="27">
      <c r="A105" s="52" t="s">
        <v>89</v>
      </c>
      <c r="B105" s="59">
        <v>12773856.699999999</v>
      </c>
      <c r="C105" s="59">
        <v>8441973.9000000004</v>
      </c>
      <c r="D105" s="59">
        <v>12481913.9</v>
      </c>
      <c r="E105" s="33">
        <f t="shared" si="3"/>
        <v>147.85539552544697</v>
      </c>
      <c r="F105" s="33">
        <f t="shared" si="5"/>
        <v>-291942.79999999888</v>
      </c>
      <c r="G105" s="33">
        <f t="shared" si="4"/>
        <v>97.714528925316671</v>
      </c>
    </row>
    <row r="106" spans="1:10" ht="15.75">
      <c r="A106" s="53" t="s">
        <v>90</v>
      </c>
      <c r="B106" s="23">
        <v>2748522.9</v>
      </c>
      <c r="C106" s="23">
        <v>2748522.9</v>
      </c>
      <c r="D106" s="23">
        <v>2748522.9</v>
      </c>
      <c r="E106" s="71">
        <f t="shared" si="3"/>
        <v>100</v>
      </c>
      <c r="F106" s="71">
        <f t="shared" si="5"/>
        <v>0</v>
      </c>
      <c r="G106" s="71">
        <f t="shared" si="4"/>
        <v>100</v>
      </c>
    </row>
    <row r="107" spans="1:10" ht="33.75" customHeight="1">
      <c r="A107" s="53" t="s">
        <v>91</v>
      </c>
      <c r="B107" s="23">
        <v>8911193.5</v>
      </c>
      <c r="C107" s="23">
        <v>5524134.7999999998</v>
      </c>
      <c r="D107" s="23">
        <v>9564074.8000000007</v>
      </c>
      <c r="E107" s="71">
        <f t="shared" si="3"/>
        <v>173.13253832980325</v>
      </c>
      <c r="F107" s="71">
        <f t="shared" si="5"/>
        <v>652881.30000000075</v>
      </c>
      <c r="G107" s="71">
        <f t="shared" si="4"/>
        <v>107.32653039124334</v>
      </c>
    </row>
    <row r="108" spans="1:10" ht="45.75" customHeight="1">
      <c r="A108" s="53" t="s">
        <v>92</v>
      </c>
      <c r="B108" s="23">
        <v>942531</v>
      </c>
      <c r="C108" s="23">
        <v>0</v>
      </c>
      <c r="D108" s="23">
        <v>0</v>
      </c>
      <c r="E108" s="71"/>
      <c r="F108" s="71">
        <f t="shared" si="5"/>
        <v>-942531</v>
      </c>
      <c r="G108" s="71">
        <f t="shared" si="4"/>
        <v>0</v>
      </c>
    </row>
    <row r="109" spans="1:10" ht="51">
      <c r="A109" s="53" t="s">
        <v>93</v>
      </c>
      <c r="B109" s="23">
        <v>171609.3</v>
      </c>
      <c r="C109" s="23">
        <v>169316.2</v>
      </c>
      <c r="D109" s="23">
        <v>169316.2</v>
      </c>
      <c r="E109" s="71">
        <f t="shared" si="3"/>
        <v>100</v>
      </c>
      <c r="F109" s="71">
        <f t="shared" si="5"/>
        <v>-2293.0999999999767</v>
      </c>
      <c r="G109" s="71">
        <f t="shared" si="4"/>
        <v>98.663767056913599</v>
      </c>
    </row>
    <row r="110" spans="1:10" ht="31.5" customHeight="1">
      <c r="A110" s="51" t="s">
        <v>94</v>
      </c>
      <c r="B110" s="30">
        <v>16041794.566200001</v>
      </c>
      <c r="C110" s="30">
        <v>39949847.399999999</v>
      </c>
      <c r="D110" s="30">
        <v>48199283.546129994</v>
      </c>
      <c r="E110" s="33">
        <f t="shared" si="3"/>
        <v>120.64948099433789</v>
      </c>
      <c r="F110" s="33">
        <f t="shared" si="5"/>
        <v>32157488.979929991</v>
      </c>
      <c r="G110" s="33">
        <f t="shared" si="4"/>
        <v>300.46067070130482</v>
      </c>
    </row>
    <row r="111" spans="1:10" ht="32.25" customHeight="1">
      <c r="A111" s="53" t="s">
        <v>95</v>
      </c>
      <c r="B111" s="23">
        <v>14368.884330000001</v>
      </c>
      <c r="C111" s="23">
        <v>10798.1</v>
      </c>
      <c r="D111" s="23">
        <v>10798.1</v>
      </c>
      <c r="E111" s="71">
        <f t="shared" si="3"/>
        <v>100</v>
      </c>
      <c r="F111" s="71">
        <f t="shared" si="5"/>
        <v>-3570.7843300000004</v>
      </c>
      <c r="G111" s="71">
        <f t="shared" si="4"/>
        <v>75.149188705314046</v>
      </c>
    </row>
    <row r="112" spans="1:10" ht="40.5" customHeight="1">
      <c r="A112" s="53" t="s">
        <v>96</v>
      </c>
      <c r="B112" s="23">
        <v>50421.855539999997</v>
      </c>
      <c r="C112" s="23">
        <v>0</v>
      </c>
      <c r="D112" s="23">
        <v>0</v>
      </c>
      <c r="E112" s="71"/>
      <c r="F112" s="71">
        <f t="shared" si="5"/>
        <v>-50421.855539999997</v>
      </c>
      <c r="G112" s="71">
        <f t="shared" si="4"/>
        <v>0</v>
      </c>
    </row>
    <row r="113" spans="1:7" ht="63.75">
      <c r="A113" s="53" t="s">
        <v>226</v>
      </c>
      <c r="B113" s="23">
        <v>3791.6</v>
      </c>
      <c r="C113" s="23">
        <v>3755.8</v>
      </c>
      <c r="D113" s="23">
        <v>2430.4319999999998</v>
      </c>
      <c r="E113" s="71">
        <f t="shared" si="3"/>
        <v>64.711432983651946</v>
      </c>
      <c r="F113" s="71">
        <f t="shared" si="5"/>
        <v>-1361.1680000000001</v>
      </c>
      <c r="G113" s="71">
        <f t="shared" si="4"/>
        <v>64.10043253507753</v>
      </c>
    </row>
    <row r="114" spans="1:7" ht="42" customHeight="1">
      <c r="A114" s="53" t="s">
        <v>97</v>
      </c>
      <c r="B114" s="23">
        <v>5052.8</v>
      </c>
      <c r="C114" s="23">
        <v>36097</v>
      </c>
      <c r="D114" s="23">
        <v>35731.599999999999</v>
      </c>
      <c r="E114" s="71">
        <f t="shared" si="3"/>
        <v>98.987727511981603</v>
      </c>
      <c r="F114" s="71">
        <f t="shared" si="5"/>
        <v>30678.799999999999</v>
      </c>
      <c r="G114" s="71">
        <f t="shared" si="4"/>
        <v>707.16434452184922</v>
      </c>
    </row>
    <row r="115" spans="1:7" ht="42" customHeight="1">
      <c r="A115" s="53" t="s">
        <v>98</v>
      </c>
      <c r="B115" s="23">
        <v>189.86667</v>
      </c>
      <c r="C115" s="23">
        <v>193</v>
      </c>
      <c r="D115" s="23">
        <v>150.11111</v>
      </c>
      <c r="E115" s="71">
        <f t="shared" si="3"/>
        <v>77.777777202072542</v>
      </c>
      <c r="F115" s="71">
        <f t="shared" si="5"/>
        <v>-39.755560000000003</v>
      </c>
      <c r="G115" s="71">
        <f t="shared" si="4"/>
        <v>79.061327614794109</v>
      </c>
    </row>
    <row r="116" spans="1:7" ht="44.25" customHeight="1">
      <c r="A116" s="53" t="s">
        <v>99</v>
      </c>
      <c r="B116" s="60">
        <v>3591.5</v>
      </c>
      <c r="C116" s="60">
        <v>3966.3</v>
      </c>
      <c r="D116" s="60">
        <v>3966.3</v>
      </c>
      <c r="E116" s="71">
        <f t="shared" si="3"/>
        <v>100</v>
      </c>
      <c r="F116" s="71">
        <f t="shared" si="5"/>
        <v>374.80000000000018</v>
      </c>
      <c r="G116" s="71">
        <f t="shared" si="4"/>
        <v>110.43575107893638</v>
      </c>
    </row>
    <row r="117" spans="1:7" ht="64.5">
      <c r="A117" s="63" t="s">
        <v>250</v>
      </c>
      <c r="B117" s="60">
        <v>35361</v>
      </c>
      <c r="C117" s="60">
        <v>26830.7</v>
      </c>
      <c r="D117" s="60">
        <v>26830.7</v>
      </c>
      <c r="E117" s="71">
        <f t="shared" si="3"/>
        <v>100</v>
      </c>
      <c r="F117" s="71">
        <f t="shared" si="5"/>
        <v>-8530.2999999999993</v>
      </c>
      <c r="G117" s="71">
        <f t="shared" si="4"/>
        <v>75.87653064110178</v>
      </c>
    </row>
    <row r="118" spans="1:7" ht="71.25" customHeight="1">
      <c r="A118" s="53" t="s">
        <v>100</v>
      </c>
      <c r="B118" s="60">
        <v>450040.30486000003</v>
      </c>
      <c r="C118" s="60">
        <v>217318.9</v>
      </c>
      <c r="D118" s="60">
        <v>209284.06686000002</v>
      </c>
      <c r="E118" s="71">
        <f t="shared" si="3"/>
        <v>96.302745347965597</v>
      </c>
      <c r="F118" s="71">
        <f t="shared" si="5"/>
        <v>-240756.23800000001</v>
      </c>
      <c r="G118" s="71">
        <f t="shared" si="4"/>
        <v>46.503405272802127</v>
      </c>
    </row>
    <row r="119" spans="1:7" ht="81" customHeight="1">
      <c r="A119" s="53" t="s">
        <v>101</v>
      </c>
      <c r="B119" s="60">
        <v>1800.9</v>
      </c>
      <c r="C119" s="60">
        <v>930.9</v>
      </c>
      <c r="D119" s="60">
        <v>928.29</v>
      </c>
      <c r="E119" s="71">
        <f t="shared" si="3"/>
        <v>99.719626168224295</v>
      </c>
      <c r="F119" s="71">
        <f t="shared" si="5"/>
        <v>-872.61000000000013</v>
      </c>
      <c r="G119" s="71">
        <f t="shared" si="4"/>
        <v>51.545893719806756</v>
      </c>
    </row>
    <row r="120" spans="1:7" ht="69.75" customHeight="1">
      <c r="A120" s="53" t="s">
        <v>102</v>
      </c>
      <c r="B120" s="60">
        <v>13409.16756</v>
      </c>
      <c r="C120" s="60">
        <v>13597.4</v>
      </c>
      <c r="D120" s="60">
        <v>12961.19599</v>
      </c>
      <c r="E120" s="71">
        <f t="shared" si="3"/>
        <v>95.321134849309431</v>
      </c>
      <c r="F120" s="71">
        <f t="shared" si="5"/>
        <v>-447.9715699999997</v>
      </c>
      <c r="G120" s="71">
        <f t="shared" si="4"/>
        <v>96.659214168250728</v>
      </c>
    </row>
    <row r="121" spans="1:7" ht="76.5">
      <c r="A121" s="53" t="s">
        <v>227</v>
      </c>
      <c r="B121" s="60">
        <v>0</v>
      </c>
      <c r="C121" s="60">
        <v>546.5</v>
      </c>
      <c r="D121" s="60">
        <v>544.82092</v>
      </c>
      <c r="E121" s="71">
        <f t="shared" si="3"/>
        <v>99.692757548032944</v>
      </c>
      <c r="F121" s="71">
        <f t="shared" si="5"/>
        <v>544.82092</v>
      </c>
      <c r="G121" s="71"/>
    </row>
    <row r="122" spans="1:7" ht="76.5">
      <c r="A122" s="53" t="s">
        <v>228</v>
      </c>
      <c r="B122" s="60">
        <v>0</v>
      </c>
      <c r="C122" s="60">
        <v>44011.1</v>
      </c>
      <c r="D122" s="60">
        <v>44011.1</v>
      </c>
      <c r="E122" s="71">
        <f t="shared" si="3"/>
        <v>100</v>
      </c>
      <c r="F122" s="71">
        <f t="shared" si="5"/>
        <v>44011.1</v>
      </c>
      <c r="G122" s="71"/>
    </row>
    <row r="123" spans="1:7" ht="96" customHeight="1">
      <c r="A123" s="53" t="s">
        <v>103</v>
      </c>
      <c r="B123" s="60">
        <v>225901.59628999999</v>
      </c>
      <c r="C123" s="60">
        <v>0</v>
      </c>
      <c r="D123" s="60">
        <v>0</v>
      </c>
      <c r="E123" s="71"/>
      <c r="F123" s="71">
        <f t="shared" si="5"/>
        <v>-225901.59628999999</v>
      </c>
      <c r="G123" s="71">
        <f t="shared" si="4"/>
        <v>0</v>
      </c>
    </row>
    <row r="124" spans="1:7" ht="71.25" customHeight="1">
      <c r="A124" s="53" t="s">
        <v>104</v>
      </c>
      <c r="B124" s="60">
        <v>50396.5</v>
      </c>
      <c r="C124" s="60">
        <v>63474.9</v>
      </c>
      <c r="D124" s="60">
        <v>63474.890200000002</v>
      </c>
      <c r="E124" s="71">
        <f t="shared" si="3"/>
        <v>99.999984560826405</v>
      </c>
      <c r="F124" s="71">
        <f t="shared" si="5"/>
        <v>13078.390200000002</v>
      </c>
      <c r="G124" s="71">
        <f t="shared" si="4"/>
        <v>125.95098905677975</v>
      </c>
    </row>
    <row r="125" spans="1:7" ht="38.25">
      <c r="A125" s="53" t="s">
        <v>229</v>
      </c>
      <c r="B125" s="60">
        <v>0</v>
      </c>
      <c r="C125" s="60">
        <v>151469.6</v>
      </c>
      <c r="D125" s="60">
        <v>151469.6</v>
      </c>
      <c r="E125" s="71">
        <f t="shared" si="3"/>
        <v>100</v>
      </c>
      <c r="F125" s="71">
        <f t="shared" si="5"/>
        <v>151469.6</v>
      </c>
      <c r="G125" s="71"/>
    </row>
    <row r="126" spans="1:7" ht="108.75" customHeight="1">
      <c r="A126" s="53" t="s">
        <v>105</v>
      </c>
      <c r="B126" s="60">
        <v>32407.5</v>
      </c>
      <c r="C126" s="60">
        <v>42847.5</v>
      </c>
      <c r="D126" s="60">
        <v>40354.463299999996</v>
      </c>
      <c r="E126" s="71">
        <f t="shared" si="3"/>
        <v>94.181605227842923</v>
      </c>
      <c r="F126" s="71">
        <f t="shared" si="5"/>
        <v>7946.9632999999958</v>
      </c>
      <c r="G126" s="71">
        <f t="shared" si="4"/>
        <v>124.52198812003392</v>
      </c>
    </row>
    <row r="127" spans="1:7" ht="44.25" customHeight="1">
      <c r="A127" s="53" t="s">
        <v>106</v>
      </c>
      <c r="B127" s="60">
        <v>109205.7</v>
      </c>
      <c r="C127" s="60">
        <v>285164</v>
      </c>
      <c r="D127" s="60">
        <v>285164</v>
      </c>
      <c r="E127" s="71">
        <f t="shared" si="3"/>
        <v>100</v>
      </c>
      <c r="F127" s="71">
        <f t="shared" si="5"/>
        <v>175958.3</v>
      </c>
      <c r="G127" s="71">
        <f t="shared" si="4"/>
        <v>261.12556395865784</v>
      </c>
    </row>
    <row r="128" spans="1:7" ht="89.25">
      <c r="A128" s="53" t="s">
        <v>230</v>
      </c>
      <c r="B128" s="60">
        <v>0</v>
      </c>
      <c r="C128" s="60">
        <v>25452.5</v>
      </c>
      <c r="D128" s="60">
        <v>25038.820660000001</v>
      </c>
      <c r="E128" s="71">
        <f t="shared" si="3"/>
        <v>98.374700559866426</v>
      </c>
      <c r="F128" s="71">
        <f t="shared" si="5"/>
        <v>25038.820660000001</v>
      </c>
      <c r="G128" s="71"/>
    </row>
    <row r="129" spans="1:7" ht="104.25" customHeight="1">
      <c r="A129" s="53" t="s">
        <v>107</v>
      </c>
      <c r="B129" s="60">
        <v>105634.09499</v>
      </c>
      <c r="C129" s="60">
        <v>218448</v>
      </c>
      <c r="D129" s="60">
        <v>218171.00357</v>
      </c>
      <c r="E129" s="71">
        <f t="shared" si="3"/>
        <v>99.873198001355007</v>
      </c>
      <c r="F129" s="71">
        <f t="shared" si="5"/>
        <v>112536.90858</v>
      </c>
      <c r="G129" s="71">
        <f t="shared" si="4"/>
        <v>206.53464545765593</v>
      </c>
    </row>
    <row r="130" spans="1:7" ht="74.25" customHeight="1">
      <c r="A130" s="53" t="s">
        <v>108</v>
      </c>
      <c r="B130" s="60">
        <v>104485.21358</v>
      </c>
      <c r="C130" s="60">
        <v>103131.9</v>
      </c>
      <c r="D130" s="60">
        <v>102790.45962000001</v>
      </c>
      <c r="E130" s="71">
        <f t="shared" si="3"/>
        <v>99.66892844987828</v>
      </c>
      <c r="F130" s="71">
        <f t="shared" si="5"/>
        <v>-1694.7539599999873</v>
      </c>
      <c r="G130" s="71">
        <f t="shared" si="4"/>
        <v>98.37799636720618</v>
      </c>
    </row>
    <row r="131" spans="1:7" ht="51">
      <c r="A131" s="53" t="s">
        <v>231</v>
      </c>
      <c r="B131" s="60">
        <v>0</v>
      </c>
      <c r="C131" s="60">
        <v>46854.7</v>
      </c>
      <c r="D131" s="60">
        <v>46854.7</v>
      </c>
      <c r="E131" s="71">
        <f t="shared" ref="E131:E194" si="6">D131/C131*100</f>
        <v>100</v>
      </c>
      <c r="F131" s="71">
        <f t="shared" si="5"/>
        <v>46854.7</v>
      </c>
      <c r="G131" s="71"/>
    </row>
    <row r="132" spans="1:7" ht="38.25">
      <c r="A132" s="53" t="s">
        <v>232</v>
      </c>
      <c r="B132" s="60">
        <v>0</v>
      </c>
      <c r="C132" s="60">
        <v>85526.6</v>
      </c>
      <c r="D132" s="60">
        <v>85526.44965000001</v>
      </c>
      <c r="E132" s="71">
        <f t="shared" si="6"/>
        <v>99.999824206738026</v>
      </c>
      <c r="F132" s="71">
        <f t="shared" si="5"/>
        <v>85526.44965000001</v>
      </c>
      <c r="G132" s="71"/>
    </row>
    <row r="133" spans="1:7" ht="109.5" customHeight="1">
      <c r="A133" s="53" t="s">
        <v>109</v>
      </c>
      <c r="B133" s="60">
        <v>188987.3</v>
      </c>
      <c r="C133" s="60">
        <v>0</v>
      </c>
      <c r="D133" s="60">
        <v>0</v>
      </c>
      <c r="E133" s="71"/>
      <c r="F133" s="71">
        <f t="shared" si="5"/>
        <v>-188987.3</v>
      </c>
      <c r="G133" s="71">
        <f t="shared" ref="G131:G194" si="7">D133/B133*100</f>
        <v>0</v>
      </c>
    </row>
    <row r="134" spans="1:7" ht="33.75" customHeight="1">
      <c r="A134" s="53" t="s">
        <v>110</v>
      </c>
      <c r="B134" s="60">
        <v>37166.458630000001</v>
      </c>
      <c r="C134" s="60">
        <v>36130.199999999997</v>
      </c>
      <c r="D134" s="60">
        <v>35491.66489</v>
      </c>
      <c r="E134" s="71">
        <f t="shared" si="6"/>
        <v>98.232683157026528</v>
      </c>
      <c r="F134" s="71">
        <f t="shared" si="5"/>
        <v>-1674.793740000001</v>
      </c>
      <c r="G134" s="71">
        <f t="shared" si="7"/>
        <v>95.493803279260675</v>
      </c>
    </row>
    <row r="135" spans="1:7" ht="44.25" customHeight="1">
      <c r="A135" s="53" t="s">
        <v>111</v>
      </c>
      <c r="B135" s="60">
        <v>11006.99042</v>
      </c>
      <c r="C135" s="60">
        <v>9659.6</v>
      </c>
      <c r="D135" s="60">
        <v>9659.6</v>
      </c>
      <c r="E135" s="71">
        <f t="shared" si="6"/>
        <v>100</v>
      </c>
      <c r="F135" s="71">
        <f t="shared" ref="F135:F202" si="8">D135-B135</f>
        <v>-1347.3904199999997</v>
      </c>
      <c r="G135" s="71">
        <f t="shared" si="7"/>
        <v>87.758775391030099</v>
      </c>
    </row>
    <row r="136" spans="1:7" ht="57" customHeight="1">
      <c r="A136" s="53" t="s">
        <v>112</v>
      </c>
      <c r="B136" s="60">
        <v>109288.40419</v>
      </c>
      <c r="C136" s="60">
        <v>153225.4</v>
      </c>
      <c r="D136" s="60">
        <v>151354.96061000001</v>
      </c>
      <c r="E136" s="71">
        <f t="shared" si="6"/>
        <v>98.779288949482279</v>
      </c>
      <c r="F136" s="71">
        <f t="shared" si="8"/>
        <v>42066.556420000008</v>
      </c>
      <c r="G136" s="71">
        <f t="shared" si="7"/>
        <v>138.49132644197687</v>
      </c>
    </row>
    <row r="137" spans="1:7" ht="44.25" customHeight="1">
      <c r="A137" s="53" t="s">
        <v>113</v>
      </c>
      <c r="B137" s="60">
        <v>11649.5</v>
      </c>
      <c r="C137" s="60">
        <v>0</v>
      </c>
      <c r="D137" s="60">
        <v>0</v>
      </c>
      <c r="E137" s="71"/>
      <c r="F137" s="71">
        <f t="shared" si="8"/>
        <v>-11649.5</v>
      </c>
      <c r="G137" s="71">
        <f t="shared" si="7"/>
        <v>0</v>
      </c>
    </row>
    <row r="138" spans="1:7" ht="100.5" customHeight="1">
      <c r="A138" s="53" t="s">
        <v>114</v>
      </c>
      <c r="B138" s="60">
        <v>3560.7</v>
      </c>
      <c r="C138" s="60">
        <v>2992.8</v>
      </c>
      <c r="D138" s="60">
        <v>2992.8</v>
      </c>
      <c r="E138" s="71">
        <f t="shared" si="6"/>
        <v>100</v>
      </c>
      <c r="F138" s="71">
        <f t="shared" si="8"/>
        <v>-567.89999999999964</v>
      </c>
      <c r="G138" s="71">
        <f t="shared" si="7"/>
        <v>84.050888870165991</v>
      </c>
    </row>
    <row r="139" spans="1:7" ht="72" customHeight="1">
      <c r="A139" s="53" t="s">
        <v>115</v>
      </c>
      <c r="B139" s="60">
        <v>0</v>
      </c>
      <c r="C139" s="60">
        <v>31421</v>
      </c>
      <c r="D139" s="60">
        <v>29859.43175</v>
      </c>
      <c r="E139" s="71">
        <f t="shared" si="6"/>
        <v>95.03017647433245</v>
      </c>
      <c r="F139" s="71">
        <f t="shared" si="8"/>
        <v>29859.43175</v>
      </c>
      <c r="G139" s="71"/>
    </row>
    <row r="140" spans="1:7" ht="55.5" customHeight="1">
      <c r="A140" s="53" t="s">
        <v>212</v>
      </c>
      <c r="B140" s="60">
        <v>969797.41489999997</v>
      </c>
      <c r="C140" s="60">
        <v>65943.7</v>
      </c>
      <c r="D140" s="60">
        <v>142181.6</v>
      </c>
      <c r="E140" s="71">
        <f t="shared" si="6"/>
        <v>215.61058903276583</v>
      </c>
      <c r="F140" s="71">
        <f t="shared" si="8"/>
        <v>-827615.8149</v>
      </c>
      <c r="G140" s="71">
        <f t="shared" si="7"/>
        <v>14.660958857542528</v>
      </c>
    </row>
    <row r="141" spans="1:7" ht="46.5" customHeight="1">
      <c r="A141" s="53" t="s">
        <v>116</v>
      </c>
      <c r="B141" s="60">
        <v>160977.31094</v>
      </c>
      <c r="C141" s="60">
        <v>109986.6</v>
      </c>
      <c r="D141" s="60">
        <v>87647.595379999999</v>
      </c>
      <c r="E141" s="71">
        <f t="shared" si="6"/>
        <v>79.689339774117926</v>
      </c>
      <c r="F141" s="71">
        <f t="shared" si="8"/>
        <v>-73329.715559999997</v>
      </c>
      <c r="G141" s="71">
        <f t="shared" si="7"/>
        <v>54.447173249569502</v>
      </c>
    </row>
    <row r="142" spans="1:7" ht="41.25" customHeight="1">
      <c r="A142" s="53" t="s">
        <v>117</v>
      </c>
      <c r="B142" s="60">
        <v>114270.39999999999</v>
      </c>
      <c r="C142" s="60">
        <v>108548</v>
      </c>
      <c r="D142" s="60">
        <v>71021.100000000006</v>
      </c>
      <c r="E142" s="71">
        <f t="shared" si="6"/>
        <v>65.428289788849185</v>
      </c>
      <c r="F142" s="71">
        <f t="shared" si="8"/>
        <v>-43249.299999999988</v>
      </c>
      <c r="G142" s="71">
        <f t="shared" si="7"/>
        <v>62.151790839972563</v>
      </c>
    </row>
    <row r="143" spans="1:7" ht="97.5" customHeight="1">
      <c r="A143" s="53" t="s">
        <v>118</v>
      </c>
      <c r="B143" s="60">
        <v>2610</v>
      </c>
      <c r="C143" s="60">
        <v>3480</v>
      </c>
      <c r="D143" s="60">
        <v>3480</v>
      </c>
      <c r="E143" s="71">
        <f t="shared" si="6"/>
        <v>100</v>
      </c>
      <c r="F143" s="71">
        <f t="shared" si="8"/>
        <v>870</v>
      </c>
      <c r="G143" s="71">
        <f t="shared" si="7"/>
        <v>133.33333333333331</v>
      </c>
    </row>
    <row r="144" spans="1:7" ht="59.25" customHeight="1">
      <c r="A144" s="53" t="s">
        <v>119</v>
      </c>
      <c r="B144" s="60">
        <v>40511.047180000001</v>
      </c>
      <c r="C144" s="60">
        <v>0</v>
      </c>
      <c r="D144" s="60">
        <v>0</v>
      </c>
      <c r="E144" s="71"/>
      <c r="F144" s="71">
        <f t="shared" si="8"/>
        <v>-40511.047180000001</v>
      </c>
      <c r="G144" s="71">
        <f t="shared" si="7"/>
        <v>0</v>
      </c>
    </row>
    <row r="145" spans="1:7" ht="76.5">
      <c r="A145" s="53" t="s">
        <v>120</v>
      </c>
      <c r="B145" s="60">
        <v>11310</v>
      </c>
      <c r="C145" s="60">
        <v>10440</v>
      </c>
      <c r="D145" s="60">
        <v>10440</v>
      </c>
      <c r="E145" s="71">
        <f t="shared" si="6"/>
        <v>100</v>
      </c>
      <c r="F145" s="71">
        <f t="shared" si="8"/>
        <v>-870</v>
      </c>
      <c r="G145" s="71">
        <f t="shared" si="7"/>
        <v>92.307692307692307</v>
      </c>
    </row>
    <row r="146" spans="1:7" ht="25.5">
      <c r="A146" s="53" t="s">
        <v>233</v>
      </c>
      <c r="B146" s="60">
        <v>0</v>
      </c>
      <c r="C146" s="60">
        <v>25131.3</v>
      </c>
      <c r="D146" s="60">
        <v>25131.3</v>
      </c>
      <c r="E146" s="71">
        <f t="shared" si="6"/>
        <v>100</v>
      </c>
      <c r="F146" s="71">
        <f t="shared" si="8"/>
        <v>25131.3</v>
      </c>
      <c r="G146" s="71"/>
    </row>
    <row r="147" spans="1:7" ht="102">
      <c r="A147" s="53" t="s">
        <v>234</v>
      </c>
      <c r="B147" s="60">
        <v>0</v>
      </c>
      <c r="C147" s="60">
        <v>4671.1000000000004</v>
      </c>
      <c r="D147" s="60">
        <v>4671.0666799999999</v>
      </c>
      <c r="E147" s="71">
        <f t="shared" si="6"/>
        <v>99.999286677656215</v>
      </c>
      <c r="F147" s="71">
        <f t="shared" si="8"/>
        <v>4671.0666799999999</v>
      </c>
      <c r="G147" s="71"/>
    </row>
    <row r="148" spans="1:7" ht="81" customHeight="1">
      <c r="A148" s="53" t="s">
        <v>121</v>
      </c>
      <c r="B148" s="60">
        <v>11836.224630000001</v>
      </c>
      <c r="C148" s="60">
        <v>26367.7</v>
      </c>
      <c r="D148" s="60">
        <v>26367.7</v>
      </c>
      <c r="E148" s="71">
        <f t="shared" si="6"/>
        <v>100</v>
      </c>
      <c r="F148" s="71">
        <f t="shared" si="8"/>
        <v>14531.47537</v>
      </c>
      <c r="G148" s="71">
        <f t="shared" si="7"/>
        <v>222.77120301661591</v>
      </c>
    </row>
    <row r="149" spans="1:7" ht="42.75" customHeight="1">
      <c r="A149" s="53" t="s">
        <v>122</v>
      </c>
      <c r="B149" s="60">
        <v>923754.69924999995</v>
      </c>
      <c r="C149" s="60">
        <v>0</v>
      </c>
      <c r="D149" s="60">
        <v>0</v>
      </c>
      <c r="E149" s="71"/>
      <c r="F149" s="71">
        <f t="shared" si="8"/>
        <v>-923754.69924999995</v>
      </c>
      <c r="G149" s="71">
        <f t="shared" si="7"/>
        <v>0</v>
      </c>
    </row>
    <row r="150" spans="1:7" ht="51">
      <c r="A150" s="53" t="s">
        <v>235</v>
      </c>
      <c r="B150" s="60">
        <v>0</v>
      </c>
      <c r="C150" s="60">
        <v>22096.799999999999</v>
      </c>
      <c r="D150" s="60">
        <v>22083.892769999999</v>
      </c>
      <c r="E150" s="71">
        <f t="shared" si="6"/>
        <v>99.941587786466812</v>
      </c>
      <c r="F150" s="71">
        <f t="shared" si="8"/>
        <v>22083.892769999999</v>
      </c>
      <c r="G150" s="71"/>
    </row>
    <row r="151" spans="1:7" ht="61.5" customHeight="1">
      <c r="A151" s="53" t="s">
        <v>123</v>
      </c>
      <c r="B151" s="60">
        <v>458272.62163999997</v>
      </c>
      <c r="C151" s="60">
        <v>502560.3</v>
      </c>
      <c r="D151" s="60">
        <v>485315.59956</v>
      </c>
      <c r="E151" s="71">
        <f t="shared" si="6"/>
        <v>96.568630582240573</v>
      </c>
      <c r="F151" s="71">
        <f t="shared" si="8"/>
        <v>27042.977920000034</v>
      </c>
      <c r="G151" s="71">
        <f t="shared" si="7"/>
        <v>105.90106775814417</v>
      </c>
    </row>
    <row r="152" spans="1:7" ht="45.75" customHeight="1">
      <c r="A152" s="53" t="s">
        <v>124</v>
      </c>
      <c r="B152" s="60">
        <v>172660.9</v>
      </c>
      <c r="C152" s="60">
        <v>675685.6</v>
      </c>
      <c r="D152" s="60">
        <v>674685.6</v>
      </c>
      <c r="E152" s="71">
        <f t="shared" si="6"/>
        <v>99.852002173792073</v>
      </c>
      <c r="F152" s="71">
        <f t="shared" si="8"/>
        <v>502024.69999999995</v>
      </c>
      <c r="G152" s="71">
        <f t="shared" si="7"/>
        <v>390.7576063833792</v>
      </c>
    </row>
    <row r="153" spans="1:7" ht="45.75" customHeight="1">
      <c r="A153" s="61" t="s">
        <v>125</v>
      </c>
      <c r="B153" s="60">
        <v>64783.4</v>
      </c>
      <c r="C153" s="60">
        <v>0</v>
      </c>
      <c r="D153" s="60">
        <v>0</v>
      </c>
      <c r="E153" s="71"/>
      <c r="F153" s="71">
        <f t="shared" si="8"/>
        <v>-64783.4</v>
      </c>
      <c r="G153" s="71">
        <f t="shared" si="7"/>
        <v>0</v>
      </c>
    </row>
    <row r="154" spans="1:7" ht="15.75">
      <c r="A154" s="61" t="s">
        <v>126</v>
      </c>
      <c r="B154" s="60">
        <v>5220</v>
      </c>
      <c r="C154" s="60">
        <v>0</v>
      </c>
      <c r="D154" s="60">
        <v>0</v>
      </c>
      <c r="E154" s="71"/>
      <c r="F154" s="71">
        <f t="shared" si="8"/>
        <v>-5220</v>
      </c>
      <c r="G154" s="71">
        <f t="shared" si="7"/>
        <v>0</v>
      </c>
    </row>
    <row r="155" spans="1:7" ht="45.75" customHeight="1">
      <c r="A155" s="61" t="s">
        <v>127</v>
      </c>
      <c r="B155" s="60">
        <v>19998.663260000001</v>
      </c>
      <c r="C155" s="60">
        <v>0</v>
      </c>
      <c r="D155" s="60">
        <v>0</v>
      </c>
      <c r="E155" s="71"/>
      <c r="F155" s="71">
        <f t="shared" si="8"/>
        <v>-19998.663260000001</v>
      </c>
      <c r="G155" s="71">
        <f t="shared" si="7"/>
        <v>0</v>
      </c>
    </row>
    <row r="156" spans="1:7" ht="32.25" customHeight="1">
      <c r="A156" s="53" t="s">
        <v>128</v>
      </c>
      <c r="B156" s="60">
        <v>0</v>
      </c>
      <c r="C156" s="60">
        <v>33482.1</v>
      </c>
      <c r="D156" s="60">
        <v>33482.1</v>
      </c>
      <c r="E156" s="71">
        <f t="shared" si="6"/>
        <v>100</v>
      </c>
      <c r="F156" s="71">
        <f>D156-B156</f>
        <v>33482.1</v>
      </c>
      <c r="G156" s="71"/>
    </row>
    <row r="157" spans="1:7" ht="38.25">
      <c r="A157" s="53" t="s">
        <v>236</v>
      </c>
      <c r="B157" s="60">
        <v>0</v>
      </c>
      <c r="C157" s="60">
        <v>387253.7</v>
      </c>
      <c r="D157" s="60">
        <v>387253.7</v>
      </c>
      <c r="E157" s="71">
        <f t="shared" si="6"/>
        <v>100</v>
      </c>
      <c r="F157" s="71">
        <f>D157-B157</f>
        <v>387253.7</v>
      </c>
      <c r="G157" s="71"/>
    </row>
    <row r="158" spans="1:7" ht="45" customHeight="1">
      <c r="A158" s="53" t="s">
        <v>129</v>
      </c>
      <c r="B158" s="60">
        <v>1146589.6997100001</v>
      </c>
      <c r="C158" s="60">
        <v>566221</v>
      </c>
      <c r="D158" s="60">
        <v>537568.77564999997</v>
      </c>
      <c r="E158" s="71">
        <f t="shared" si="6"/>
        <v>94.93974537327297</v>
      </c>
      <c r="F158" s="71">
        <f t="shared" si="8"/>
        <v>-609020.92406000011</v>
      </c>
      <c r="G158" s="71">
        <f t="shared" si="7"/>
        <v>46.884144850242762</v>
      </c>
    </row>
    <row r="159" spans="1:7" ht="33" customHeight="1">
      <c r="A159" s="53" t="s">
        <v>130</v>
      </c>
      <c r="B159" s="60">
        <v>738165.84838999994</v>
      </c>
      <c r="C159" s="60">
        <v>135351.70000000001</v>
      </c>
      <c r="D159" s="60">
        <v>132975.32263000001</v>
      </c>
      <c r="E159" s="71">
        <f t="shared" si="6"/>
        <v>98.244294404872633</v>
      </c>
      <c r="F159" s="71">
        <f t="shared" si="8"/>
        <v>-605190.52575999987</v>
      </c>
      <c r="G159" s="71">
        <f t="shared" si="7"/>
        <v>18.01428810612548</v>
      </c>
    </row>
    <row r="160" spans="1:7" ht="96.75" customHeight="1">
      <c r="A160" s="53" t="s">
        <v>131</v>
      </c>
      <c r="B160" s="60">
        <v>18397.198260000001</v>
      </c>
      <c r="C160" s="60">
        <v>22845.3</v>
      </c>
      <c r="D160" s="60">
        <v>22845.3</v>
      </c>
      <c r="E160" s="71">
        <f t="shared" si="6"/>
        <v>100</v>
      </c>
      <c r="F160" s="71">
        <f t="shared" si="8"/>
        <v>4448.1017399999982</v>
      </c>
      <c r="G160" s="71">
        <f t="shared" si="7"/>
        <v>124.17814754799517</v>
      </c>
    </row>
    <row r="161" spans="1:7" ht="45" customHeight="1">
      <c r="A161" s="53" t="s">
        <v>132</v>
      </c>
      <c r="B161" s="60">
        <v>728037.5</v>
      </c>
      <c r="C161" s="60">
        <v>1111228</v>
      </c>
      <c r="D161" s="60">
        <v>1111228</v>
      </c>
      <c r="E161" s="71">
        <f t="shared" si="6"/>
        <v>100</v>
      </c>
      <c r="F161" s="71">
        <f t="shared" si="8"/>
        <v>383190.5</v>
      </c>
      <c r="G161" s="71">
        <f t="shared" si="7"/>
        <v>152.63334649657469</v>
      </c>
    </row>
    <row r="162" spans="1:7" ht="140.25" customHeight="1">
      <c r="A162" s="53" t="s">
        <v>133</v>
      </c>
      <c r="B162" s="60">
        <v>2209164.1695100004</v>
      </c>
      <c r="C162" s="60">
        <v>1988007.6</v>
      </c>
      <c r="D162" s="60">
        <v>1988007.5995</v>
      </c>
      <c r="E162" s="71">
        <f t="shared" si="6"/>
        <v>99.999999974849189</v>
      </c>
      <c r="F162" s="71">
        <f t="shared" si="8"/>
        <v>-221156.57001000037</v>
      </c>
      <c r="G162" s="71">
        <f t="shared" si="7"/>
        <v>89.989129234381267</v>
      </c>
    </row>
    <row r="163" spans="1:7" ht="84.75" customHeight="1">
      <c r="A163" s="53" t="s">
        <v>134</v>
      </c>
      <c r="B163" s="60">
        <v>8900</v>
      </c>
      <c r="C163" s="60">
        <v>8668.1</v>
      </c>
      <c r="D163" s="60">
        <v>8668.1</v>
      </c>
      <c r="E163" s="71">
        <f t="shared" si="6"/>
        <v>100</v>
      </c>
      <c r="F163" s="71">
        <f t="shared" si="8"/>
        <v>-231.89999999999964</v>
      </c>
      <c r="G163" s="71">
        <f t="shared" si="7"/>
        <v>97.394382022471916</v>
      </c>
    </row>
    <row r="164" spans="1:7" ht="58.5" customHeight="1">
      <c r="A164" s="53" t="s">
        <v>135</v>
      </c>
      <c r="B164" s="60">
        <v>304104.5</v>
      </c>
      <c r="C164" s="60">
        <v>269537.7</v>
      </c>
      <c r="D164" s="60">
        <v>269536.45600999997</v>
      </c>
      <c r="E164" s="71">
        <f t="shared" si="6"/>
        <v>99.999538472725689</v>
      </c>
      <c r="F164" s="71">
        <f t="shared" si="8"/>
        <v>-34568.043990000035</v>
      </c>
      <c r="G164" s="71">
        <f t="shared" si="7"/>
        <v>88.632840359152837</v>
      </c>
    </row>
    <row r="165" spans="1:7" ht="63.75">
      <c r="A165" s="53" t="s">
        <v>237</v>
      </c>
      <c r="B165" s="60">
        <v>0</v>
      </c>
      <c r="C165" s="60">
        <v>38443.599999999999</v>
      </c>
      <c r="D165" s="60">
        <v>72284</v>
      </c>
      <c r="E165" s="71">
        <f t="shared" si="6"/>
        <v>188.026095370881</v>
      </c>
      <c r="F165" s="71">
        <f t="shared" si="8"/>
        <v>72284</v>
      </c>
      <c r="G165" s="71"/>
    </row>
    <row r="166" spans="1:7" ht="55.5" customHeight="1">
      <c r="A166" s="53" t="s">
        <v>238</v>
      </c>
      <c r="B166" s="60">
        <v>0</v>
      </c>
      <c r="C166" s="60">
        <v>164509.1</v>
      </c>
      <c r="D166" s="60">
        <v>164509.1</v>
      </c>
      <c r="E166" s="71">
        <f t="shared" si="6"/>
        <v>100</v>
      </c>
      <c r="F166" s="71">
        <f t="shared" si="8"/>
        <v>164509.1</v>
      </c>
      <c r="G166" s="71"/>
    </row>
    <row r="167" spans="1:7" ht="38.25">
      <c r="A167" s="53" t="s">
        <v>239</v>
      </c>
      <c r="B167" s="60">
        <v>0</v>
      </c>
      <c r="C167" s="60">
        <v>611954.6</v>
      </c>
      <c r="D167" s="60">
        <v>724046.36171000008</v>
      </c>
      <c r="E167" s="71">
        <f t="shared" si="6"/>
        <v>118.31700614882217</v>
      </c>
      <c r="F167" s="71">
        <f t="shared" si="8"/>
        <v>724046.36171000008</v>
      </c>
      <c r="G167" s="71"/>
    </row>
    <row r="168" spans="1:7" ht="25.5">
      <c r="A168" s="53" t="s">
        <v>240</v>
      </c>
      <c r="B168" s="60">
        <v>0</v>
      </c>
      <c r="C168" s="60">
        <v>3000</v>
      </c>
      <c r="D168" s="60">
        <v>3000</v>
      </c>
      <c r="E168" s="71">
        <f t="shared" si="6"/>
        <v>100</v>
      </c>
      <c r="F168" s="71">
        <f t="shared" si="8"/>
        <v>3000</v>
      </c>
      <c r="G168" s="71"/>
    </row>
    <row r="169" spans="1:7" ht="25.5">
      <c r="A169" s="53" t="s">
        <v>241</v>
      </c>
      <c r="B169" s="60">
        <v>0</v>
      </c>
      <c r="C169" s="60">
        <v>29400</v>
      </c>
      <c r="D169" s="60">
        <v>29400</v>
      </c>
      <c r="E169" s="71">
        <f t="shared" si="6"/>
        <v>100</v>
      </c>
      <c r="F169" s="71">
        <f t="shared" si="8"/>
        <v>29400</v>
      </c>
      <c r="G169" s="71"/>
    </row>
    <row r="170" spans="1:7" ht="29.25" customHeight="1">
      <c r="A170" s="53" t="s">
        <v>136</v>
      </c>
      <c r="B170" s="60">
        <v>113590.2</v>
      </c>
      <c r="C170" s="60">
        <v>0</v>
      </c>
      <c r="D170" s="60">
        <v>0</v>
      </c>
      <c r="E170" s="71"/>
      <c r="F170" s="71">
        <f t="shared" si="8"/>
        <v>-113590.2</v>
      </c>
      <c r="G170" s="71">
        <f t="shared" si="7"/>
        <v>0</v>
      </c>
    </row>
    <row r="171" spans="1:7" ht="58.5" customHeight="1">
      <c r="A171" s="53" t="s">
        <v>137</v>
      </c>
      <c r="B171" s="60">
        <v>1591.90779</v>
      </c>
      <c r="C171" s="60">
        <v>2223</v>
      </c>
      <c r="D171" s="60">
        <v>2221.4625599999999</v>
      </c>
      <c r="E171" s="71">
        <f t="shared" si="6"/>
        <v>99.930839406207824</v>
      </c>
      <c r="F171" s="71">
        <f t="shared" si="8"/>
        <v>629.55476999999996</v>
      </c>
      <c r="G171" s="71">
        <f t="shared" si="7"/>
        <v>139.54718821999106</v>
      </c>
    </row>
    <row r="172" spans="1:7" ht="56.25" customHeight="1">
      <c r="A172" s="53" t="s">
        <v>138</v>
      </c>
      <c r="B172" s="60">
        <v>24121.1</v>
      </c>
      <c r="C172" s="60">
        <v>18337.599999999999</v>
      </c>
      <c r="D172" s="60">
        <v>18337.599999999999</v>
      </c>
      <c r="E172" s="71">
        <f t="shared" si="6"/>
        <v>100</v>
      </c>
      <c r="F172" s="71">
        <f t="shared" si="8"/>
        <v>-5783.5</v>
      </c>
      <c r="G172" s="71">
        <f t="shared" si="7"/>
        <v>76.023066941391562</v>
      </c>
    </row>
    <row r="173" spans="1:7" ht="32.25" customHeight="1">
      <c r="A173" s="53" t="s">
        <v>139</v>
      </c>
      <c r="B173" s="60">
        <v>36812</v>
      </c>
      <c r="C173" s="60">
        <v>48226</v>
      </c>
      <c r="D173" s="60">
        <v>46594.313759999997</v>
      </c>
      <c r="E173" s="71">
        <f t="shared" si="6"/>
        <v>96.616583917388951</v>
      </c>
      <c r="F173" s="71">
        <f t="shared" si="8"/>
        <v>9782.3137599999973</v>
      </c>
      <c r="G173" s="71">
        <f t="shared" si="7"/>
        <v>126.57370900793219</v>
      </c>
    </row>
    <row r="174" spans="1:7" ht="37.5" customHeight="1">
      <c r="A174" s="53" t="s">
        <v>140</v>
      </c>
      <c r="B174" s="60">
        <v>22090.799999999999</v>
      </c>
      <c r="C174" s="60">
        <v>18168.900000000001</v>
      </c>
      <c r="D174" s="60">
        <v>18168.900000000001</v>
      </c>
      <c r="E174" s="71">
        <f t="shared" si="6"/>
        <v>100</v>
      </c>
      <c r="F174" s="71">
        <f t="shared" si="8"/>
        <v>-3921.8999999999978</v>
      </c>
      <c r="G174" s="71">
        <f t="shared" si="7"/>
        <v>82.246455538052061</v>
      </c>
    </row>
    <row r="175" spans="1:7" ht="48.75" customHeight="1">
      <c r="A175" s="53" t="s">
        <v>141</v>
      </c>
      <c r="B175" s="60">
        <v>486079.02724999998</v>
      </c>
      <c r="C175" s="60">
        <v>889765.9</v>
      </c>
      <c r="D175" s="60">
        <v>857680.64127000002</v>
      </c>
      <c r="E175" s="71">
        <f t="shared" si="6"/>
        <v>96.393966241007888</v>
      </c>
      <c r="F175" s="71">
        <f t="shared" si="8"/>
        <v>371601.61402000004</v>
      </c>
      <c r="G175" s="71">
        <f t="shared" si="7"/>
        <v>176.44880630261756</v>
      </c>
    </row>
    <row r="176" spans="1:7" ht="49.5" customHeight="1">
      <c r="A176" s="53" t="s">
        <v>142</v>
      </c>
      <c r="B176" s="60">
        <v>478473.88783999998</v>
      </c>
      <c r="C176" s="60">
        <v>0</v>
      </c>
      <c r="D176" s="60">
        <v>0</v>
      </c>
      <c r="E176" s="71"/>
      <c r="F176" s="71">
        <f t="shared" si="8"/>
        <v>-478473.88783999998</v>
      </c>
      <c r="G176" s="71">
        <f t="shared" si="7"/>
        <v>0</v>
      </c>
    </row>
    <row r="177" spans="1:7" ht="32.25" customHeight="1">
      <c r="A177" s="53" t="s">
        <v>143</v>
      </c>
      <c r="B177" s="60">
        <v>3455.6</v>
      </c>
      <c r="C177" s="60">
        <v>7311.8</v>
      </c>
      <c r="D177" s="60">
        <v>7311.8</v>
      </c>
      <c r="E177" s="71">
        <f t="shared" si="6"/>
        <v>100</v>
      </c>
      <c r="F177" s="71">
        <f t="shared" si="8"/>
        <v>3856.2000000000003</v>
      </c>
      <c r="G177" s="71">
        <f t="shared" si="7"/>
        <v>211.59277694177567</v>
      </c>
    </row>
    <row r="178" spans="1:7" ht="33" customHeight="1">
      <c r="A178" s="53" t="s">
        <v>144</v>
      </c>
      <c r="B178" s="60">
        <v>182711.51636000001</v>
      </c>
      <c r="C178" s="60">
        <v>112112.7</v>
      </c>
      <c r="D178" s="60">
        <v>111940.1422</v>
      </c>
      <c r="E178" s="71">
        <f t="shared" si="6"/>
        <v>99.846085412268195</v>
      </c>
      <c r="F178" s="71">
        <f t="shared" si="8"/>
        <v>-70771.374160000007</v>
      </c>
      <c r="G178" s="71">
        <f t="shared" si="7"/>
        <v>61.266057241538185</v>
      </c>
    </row>
    <row r="179" spans="1:7" ht="45" customHeight="1">
      <c r="A179" s="53" t="s">
        <v>145</v>
      </c>
      <c r="B179" s="60">
        <v>1183.3</v>
      </c>
      <c r="C179" s="60">
        <v>7463.7</v>
      </c>
      <c r="D179" s="60">
        <v>7463.7</v>
      </c>
      <c r="E179" s="71">
        <f t="shared" si="6"/>
        <v>100</v>
      </c>
      <c r="F179" s="71">
        <f t="shared" si="8"/>
        <v>6280.4</v>
      </c>
      <c r="G179" s="71">
        <f t="shared" si="7"/>
        <v>630.7529789571538</v>
      </c>
    </row>
    <row r="180" spans="1:7" ht="24" customHeight="1">
      <c r="A180" s="53" t="s">
        <v>146</v>
      </c>
      <c r="B180" s="60">
        <v>66758.79204</v>
      </c>
      <c r="C180" s="60">
        <v>41568.699999999997</v>
      </c>
      <c r="D180" s="60">
        <v>40601.230049999998</v>
      </c>
      <c r="E180" s="71">
        <f t="shared" si="6"/>
        <v>97.672599936971821</v>
      </c>
      <c r="F180" s="71">
        <f t="shared" si="8"/>
        <v>-26157.561990000002</v>
      </c>
      <c r="G180" s="71">
        <f t="shared" si="7"/>
        <v>60.817802134096254</v>
      </c>
    </row>
    <row r="181" spans="1:7" ht="44.25" customHeight="1">
      <c r="A181" s="53" t="s">
        <v>147</v>
      </c>
      <c r="B181" s="60">
        <v>266932.8</v>
      </c>
      <c r="C181" s="60">
        <v>375882</v>
      </c>
      <c r="D181" s="60">
        <v>375882</v>
      </c>
      <c r="E181" s="71">
        <f t="shared" si="6"/>
        <v>100</v>
      </c>
      <c r="F181" s="71">
        <f t="shared" si="8"/>
        <v>108949.20000000001</v>
      </c>
      <c r="G181" s="71">
        <f t="shared" si="7"/>
        <v>140.81521641401881</v>
      </c>
    </row>
    <row r="182" spans="1:7" ht="61.5" customHeight="1">
      <c r="A182" s="53" t="s">
        <v>148</v>
      </c>
      <c r="B182" s="60">
        <v>45895</v>
      </c>
      <c r="C182" s="60">
        <v>79190</v>
      </c>
      <c r="D182" s="60">
        <v>67430.000079999998</v>
      </c>
      <c r="E182" s="71">
        <f t="shared" si="6"/>
        <v>85.149640207096851</v>
      </c>
      <c r="F182" s="71">
        <f t="shared" si="8"/>
        <v>21535.000079999998</v>
      </c>
      <c r="G182" s="71">
        <f t="shared" si="7"/>
        <v>146.92232286741475</v>
      </c>
    </row>
    <row r="183" spans="1:7" ht="84" customHeight="1">
      <c r="A183" s="53" t="s">
        <v>149</v>
      </c>
      <c r="B183" s="60">
        <v>87556.2</v>
      </c>
      <c r="C183" s="60">
        <v>43071.199999999997</v>
      </c>
      <c r="D183" s="60">
        <v>43071.199999999997</v>
      </c>
      <c r="E183" s="71">
        <f t="shared" si="6"/>
        <v>100</v>
      </c>
      <c r="F183" s="71">
        <f t="shared" si="8"/>
        <v>-44485</v>
      </c>
      <c r="G183" s="71">
        <f t="shared" si="7"/>
        <v>49.192632846103415</v>
      </c>
    </row>
    <row r="184" spans="1:7" ht="48" customHeight="1">
      <c r="A184" s="53" t="s">
        <v>150</v>
      </c>
      <c r="B184" s="60">
        <v>46764.5</v>
      </c>
      <c r="C184" s="60">
        <v>46878.6</v>
      </c>
      <c r="D184" s="60">
        <v>46878.6</v>
      </c>
      <c r="E184" s="71">
        <f t="shared" si="6"/>
        <v>100</v>
      </c>
      <c r="F184" s="71">
        <f t="shared" si="8"/>
        <v>114.09999999999854</v>
      </c>
      <c r="G184" s="71">
        <f t="shared" si="7"/>
        <v>100.24398849554683</v>
      </c>
    </row>
    <row r="185" spans="1:7" ht="33.75" customHeight="1">
      <c r="A185" s="53" t="s">
        <v>151</v>
      </c>
      <c r="B185" s="60">
        <v>280299.87061000004</v>
      </c>
      <c r="C185" s="60">
        <v>258530.2</v>
      </c>
      <c r="D185" s="60">
        <v>257699.42669999998</v>
      </c>
      <c r="E185" s="71">
        <f t="shared" si="6"/>
        <v>99.678655220937429</v>
      </c>
      <c r="F185" s="71">
        <f t="shared" si="8"/>
        <v>-22600.44391000006</v>
      </c>
      <c r="G185" s="71">
        <f t="shared" si="7"/>
        <v>91.937048040437531</v>
      </c>
    </row>
    <row r="186" spans="1:7" ht="38.25">
      <c r="A186" s="53" t="s">
        <v>242</v>
      </c>
      <c r="B186" s="60">
        <v>0</v>
      </c>
      <c r="C186" s="60">
        <v>46174.1</v>
      </c>
      <c r="D186" s="60">
        <v>46174.1</v>
      </c>
      <c r="E186" s="71">
        <f t="shared" si="6"/>
        <v>100</v>
      </c>
      <c r="F186" s="71">
        <f t="shared" si="8"/>
        <v>46174.1</v>
      </c>
      <c r="G186" s="71"/>
    </row>
    <row r="187" spans="1:7" ht="29.25" customHeight="1">
      <c r="A187" s="53" t="s">
        <v>152</v>
      </c>
      <c r="B187" s="60">
        <v>18613.10571</v>
      </c>
      <c r="C187" s="60">
        <v>14388.6</v>
      </c>
      <c r="D187" s="60">
        <v>13814.524939999999</v>
      </c>
      <c r="E187" s="71">
        <f t="shared" si="6"/>
        <v>96.010209054390273</v>
      </c>
      <c r="F187" s="71">
        <f t="shared" si="8"/>
        <v>-4798.5807700000005</v>
      </c>
      <c r="G187" s="71">
        <f t="shared" si="7"/>
        <v>74.219343914100619</v>
      </c>
    </row>
    <row r="188" spans="1:7" ht="38.25">
      <c r="A188" s="53" t="s">
        <v>243</v>
      </c>
      <c r="B188" s="60">
        <v>33012</v>
      </c>
      <c r="C188" s="60">
        <v>10880.2</v>
      </c>
      <c r="D188" s="60">
        <v>10880.2</v>
      </c>
      <c r="E188" s="71">
        <f t="shared" si="6"/>
        <v>100</v>
      </c>
      <c r="F188" s="71">
        <f t="shared" si="8"/>
        <v>-22131.8</v>
      </c>
      <c r="G188" s="71">
        <f t="shared" si="7"/>
        <v>32.958318187325823</v>
      </c>
    </row>
    <row r="189" spans="1:7" ht="70.5" customHeight="1">
      <c r="A189" s="53" t="s">
        <v>153</v>
      </c>
      <c r="B189" s="60">
        <v>68629.418919999996</v>
      </c>
      <c r="C189" s="60">
        <v>69974.8</v>
      </c>
      <c r="D189" s="60">
        <v>106917.54174</v>
      </c>
      <c r="E189" s="71">
        <f t="shared" si="6"/>
        <v>152.7943513093285</v>
      </c>
      <c r="F189" s="71">
        <f t="shared" si="8"/>
        <v>38288.122820000004</v>
      </c>
      <c r="G189" s="71">
        <f t="shared" si="7"/>
        <v>155.78966487335663</v>
      </c>
    </row>
    <row r="190" spans="1:7" ht="36" customHeight="1">
      <c r="A190" s="53" t="s">
        <v>154</v>
      </c>
      <c r="B190" s="60">
        <v>33500</v>
      </c>
      <c r="C190" s="60">
        <v>35000</v>
      </c>
      <c r="D190" s="60">
        <v>35000</v>
      </c>
      <c r="E190" s="71">
        <f t="shared" si="6"/>
        <v>100</v>
      </c>
      <c r="F190" s="71">
        <f t="shared" si="8"/>
        <v>1500</v>
      </c>
      <c r="G190" s="71">
        <f t="shared" si="7"/>
        <v>104.4776119402985</v>
      </c>
    </row>
    <row r="191" spans="1:7" ht="65.25" customHeight="1">
      <c r="A191" s="53" t="s">
        <v>155</v>
      </c>
      <c r="B191" s="60">
        <v>51940.2</v>
      </c>
      <c r="C191" s="60">
        <v>37047.9</v>
      </c>
      <c r="D191" s="60">
        <v>37047.9</v>
      </c>
      <c r="E191" s="71">
        <f t="shared" si="6"/>
        <v>100</v>
      </c>
      <c r="F191" s="71">
        <f t="shared" si="8"/>
        <v>-14892.299999999996</v>
      </c>
      <c r="G191" s="71">
        <f t="shared" si="7"/>
        <v>71.327988725495857</v>
      </c>
    </row>
    <row r="192" spans="1:7" ht="25.5">
      <c r="A192" s="53" t="s">
        <v>244</v>
      </c>
      <c r="B192" s="60">
        <v>0</v>
      </c>
      <c r="C192" s="60">
        <v>4759.7</v>
      </c>
      <c r="D192" s="60">
        <v>4759.7</v>
      </c>
      <c r="E192" s="71">
        <f t="shared" si="6"/>
        <v>100</v>
      </c>
      <c r="F192" s="71">
        <f t="shared" si="8"/>
        <v>4759.7</v>
      </c>
      <c r="G192" s="71"/>
    </row>
    <row r="193" spans="1:7" ht="69" customHeight="1">
      <c r="A193" s="53" t="s">
        <v>156</v>
      </c>
      <c r="B193" s="60">
        <v>12736.35476</v>
      </c>
      <c r="C193" s="60">
        <v>66369.8</v>
      </c>
      <c r="D193" s="60">
        <v>50705.331020000005</v>
      </c>
      <c r="E193" s="71">
        <f t="shared" si="6"/>
        <v>76.398197704377608</v>
      </c>
      <c r="F193" s="71">
        <f t="shared" si="8"/>
        <v>37968.976260000003</v>
      </c>
      <c r="G193" s="71">
        <f t="shared" si="7"/>
        <v>398.11493928581501</v>
      </c>
    </row>
    <row r="194" spans="1:7" ht="29.25" customHeight="1">
      <c r="A194" s="53" t="s">
        <v>157</v>
      </c>
      <c r="B194" s="60">
        <v>1844459.8520199999</v>
      </c>
      <c r="C194" s="60">
        <v>716804.5</v>
      </c>
      <c r="D194" s="60">
        <v>716804.10815999995</v>
      </c>
      <c r="E194" s="71">
        <f t="shared" si="6"/>
        <v>99.999945335164597</v>
      </c>
      <c r="F194" s="71">
        <f t="shared" si="8"/>
        <v>-1127655.7438599998</v>
      </c>
      <c r="G194" s="71">
        <f t="shared" si="7"/>
        <v>38.862548695488087</v>
      </c>
    </row>
    <row r="195" spans="1:7" ht="74.25" customHeight="1">
      <c r="A195" s="53" t="s">
        <v>158</v>
      </c>
      <c r="B195" s="60">
        <v>41080.1</v>
      </c>
      <c r="C195" s="60">
        <v>92142.3</v>
      </c>
      <c r="D195" s="60">
        <v>92142.3</v>
      </c>
      <c r="E195" s="71">
        <f t="shared" ref="E195:E257" si="9">D195/C195*100</f>
        <v>100</v>
      </c>
      <c r="F195" s="71">
        <f t="shared" si="8"/>
        <v>51062.200000000004</v>
      </c>
      <c r="G195" s="71">
        <f t="shared" ref="G195:G257" si="10">D195/B195*100</f>
        <v>224.29911319592702</v>
      </c>
    </row>
    <row r="196" spans="1:7" ht="44.25" customHeight="1">
      <c r="A196" s="53" t="s">
        <v>213</v>
      </c>
      <c r="B196" s="60">
        <v>0</v>
      </c>
      <c r="C196" s="60">
        <v>78000</v>
      </c>
      <c r="D196" s="60">
        <v>78000</v>
      </c>
      <c r="E196" s="71">
        <f t="shared" si="9"/>
        <v>100</v>
      </c>
      <c r="F196" s="71">
        <f t="shared" si="8"/>
        <v>78000</v>
      </c>
      <c r="G196" s="71"/>
    </row>
    <row r="197" spans="1:7" ht="25.5">
      <c r="A197" s="53" t="s">
        <v>245</v>
      </c>
      <c r="B197" s="60">
        <v>0</v>
      </c>
      <c r="C197" s="60">
        <v>24012</v>
      </c>
      <c r="D197" s="60">
        <v>0</v>
      </c>
      <c r="E197" s="71">
        <f t="shared" si="9"/>
        <v>0</v>
      </c>
      <c r="F197" s="71">
        <f t="shared" si="8"/>
        <v>0</v>
      </c>
      <c r="G197" s="71"/>
    </row>
    <row r="198" spans="1:7" ht="51">
      <c r="A198" s="53" t="s">
        <v>246</v>
      </c>
      <c r="B198" s="60">
        <v>0</v>
      </c>
      <c r="C198" s="60">
        <v>500000</v>
      </c>
      <c r="D198" s="60">
        <v>918418.8</v>
      </c>
      <c r="E198" s="71">
        <f t="shared" si="9"/>
        <v>183.68376000000001</v>
      </c>
      <c r="F198" s="71">
        <f t="shared" si="8"/>
        <v>918418.8</v>
      </c>
      <c r="G198" s="71"/>
    </row>
    <row r="199" spans="1:7" ht="97.5" customHeight="1">
      <c r="A199" s="53" t="s">
        <v>159</v>
      </c>
      <c r="B199" s="60">
        <v>458554.37014999997</v>
      </c>
      <c r="C199" s="60">
        <v>640394.19999999995</v>
      </c>
      <c r="D199" s="60">
        <v>757334.3</v>
      </c>
      <c r="E199" s="71">
        <f t="shared" si="9"/>
        <v>118.26064321007281</v>
      </c>
      <c r="F199" s="71">
        <f t="shared" si="8"/>
        <v>298779.92985000007</v>
      </c>
      <c r="G199" s="71">
        <f t="shared" si="10"/>
        <v>165.15692561217216</v>
      </c>
    </row>
    <row r="200" spans="1:7" ht="105" customHeight="1">
      <c r="A200" s="53" t="s">
        <v>160</v>
      </c>
      <c r="B200" s="60">
        <v>164664.1</v>
      </c>
      <c r="C200" s="60">
        <v>88807.4</v>
      </c>
      <c r="D200" s="60">
        <v>88807.4</v>
      </c>
      <c r="E200" s="71">
        <f t="shared" si="9"/>
        <v>100</v>
      </c>
      <c r="F200" s="71">
        <f t="shared" si="8"/>
        <v>-75856.700000000012</v>
      </c>
      <c r="G200" s="71">
        <f t="shared" si="10"/>
        <v>53.932460080855506</v>
      </c>
    </row>
    <row r="201" spans="1:7" ht="69" customHeight="1">
      <c r="A201" s="53" t="s">
        <v>161</v>
      </c>
      <c r="B201" s="60">
        <v>721380.40575999999</v>
      </c>
      <c r="C201" s="60">
        <v>0</v>
      </c>
      <c r="D201" s="60">
        <v>0</v>
      </c>
      <c r="E201" s="71"/>
      <c r="F201" s="71">
        <f t="shared" si="8"/>
        <v>-721380.40575999999</v>
      </c>
      <c r="G201" s="71">
        <f t="shared" si="10"/>
        <v>0</v>
      </c>
    </row>
    <row r="202" spans="1:7" ht="72" customHeight="1">
      <c r="A202" s="53" t="s">
        <v>162</v>
      </c>
      <c r="B202" s="60">
        <v>369872.12225999997</v>
      </c>
      <c r="C202" s="60">
        <v>253488.6</v>
      </c>
      <c r="D202" s="60">
        <v>252480.28818999999</v>
      </c>
      <c r="E202" s="71">
        <f t="shared" si="9"/>
        <v>99.602225973870219</v>
      </c>
      <c r="F202" s="71">
        <f t="shared" si="8"/>
        <v>-117391.83406999998</v>
      </c>
      <c r="G202" s="71">
        <f t="shared" si="10"/>
        <v>68.261507963154926</v>
      </c>
    </row>
    <row r="203" spans="1:7" ht="31.5" customHeight="1">
      <c r="A203" s="53" t="s">
        <v>163</v>
      </c>
      <c r="B203" s="60">
        <v>390817.2</v>
      </c>
      <c r="C203" s="60">
        <v>26655208.399999999</v>
      </c>
      <c r="D203" s="60">
        <v>34329771.064779997</v>
      </c>
      <c r="E203" s="71">
        <f t="shared" si="9"/>
        <v>128.7919814754853</v>
      </c>
      <c r="F203" s="71">
        <f t="shared" ref="F203:F258" si="11">D203-B203</f>
        <v>33938953.864779994</v>
      </c>
      <c r="G203" s="71">
        <f t="shared" si="10"/>
        <v>8784.0993346198666</v>
      </c>
    </row>
    <row r="204" spans="1:7" ht="15.75">
      <c r="A204" s="53" t="s">
        <v>214</v>
      </c>
      <c r="B204" s="60">
        <v>11139.4</v>
      </c>
      <c r="C204" s="60">
        <v>129006.6</v>
      </c>
      <c r="D204" s="60">
        <v>125275.13966</v>
      </c>
      <c r="E204" s="71">
        <f t="shared" si="9"/>
        <v>97.10754307143975</v>
      </c>
      <c r="F204" s="71">
        <f t="shared" si="11"/>
        <v>114135.73966000001</v>
      </c>
      <c r="G204" s="71">
        <f t="shared" si="10"/>
        <v>1124.6129922617017</v>
      </c>
    </row>
    <row r="205" spans="1:7" ht="30" customHeight="1">
      <c r="A205" s="51" t="s">
        <v>164</v>
      </c>
      <c r="B205" s="62">
        <v>1527740.36252</v>
      </c>
      <c r="C205" s="62">
        <v>1590491.6</v>
      </c>
      <c r="D205" s="62">
        <v>1526023.3943800002</v>
      </c>
      <c r="E205" s="33">
        <f t="shared" si="9"/>
        <v>95.94664909767522</v>
      </c>
      <c r="F205" s="33">
        <f t="shared" si="11"/>
        <v>-1716.9681399997789</v>
      </c>
      <c r="G205" s="33">
        <f t="shared" si="10"/>
        <v>99.887613878501739</v>
      </c>
    </row>
    <row r="206" spans="1:7" ht="55.5" customHeight="1">
      <c r="A206" s="53" t="s">
        <v>165</v>
      </c>
      <c r="B206" s="60">
        <v>39860.875</v>
      </c>
      <c r="C206" s="60">
        <v>47823.4</v>
      </c>
      <c r="D206" s="60">
        <v>47478.383969999995</v>
      </c>
      <c r="E206" s="71">
        <f t="shared" si="9"/>
        <v>99.278562314682759</v>
      </c>
      <c r="F206" s="71">
        <f t="shared" si="11"/>
        <v>7617.5089699999953</v>
      </c>
      <c r="G206" s="71">
        <f t="shared" si="10"/>
        <v>119.1102402292975</v>
      </c>
    </row>
    <row r="207" spans="1:7" ht="62.25" customHeight="1">
      <c r="A207" s="53" t="s">
        <v>166</v>
      </c>
      <c r="B207" s="60">
        <v>0</v>
      </c>
      <c r="C207" s="60">
        <v>122.6</v>
      </c>
      <c r="D207" s="60">
        <v>99.429910000000007</v>
      </c>
      <c r="E207" s="71">
        <f t="shared" si="9"/>
        <v>81.101068515497559</v>
      </c>
      <c r="F207" s="71">
        <f t="shared" si="11"/>
        <v>99.429910000000007</v>
      </c>
      <c r="G207" s="71"/>
    </row>
    <row r="208" spans="1:7" ht="43.5" customHeight="1">
      <c r="A208" s="53" t="s">
        <v>167</v>
      </c>
      <c r="B208" s="60">
        <v>32843.273010000004</v>
      </c>
      <c r="C208" s="60">
        <v>17237.099999999999</v>
      </c>
      <c r="D208" s="60">
        <v>17237.03</v>
      </c>
      <c r="E208" s="71">
        <f t="shared" si="9"/>
        <v>99.999593899205792</v>
      </c>
      <c r="F208" s="71">
        <f t="shared" si="11"/>
        <v>-15606.243010000006</v>
      </c>
      <c r="G208" s="71">
        <f t="shared" si="10"/>
        <v>52.482680379485103</v>
      </c>
    </row>
    <row r="209" spans="1:7" ht="50.25" customHeight="1">
      <c r="A209" s="53" t="s">
        <v>168</v>
      </c>
      <c r="B209" s="60">
        <v>72147.392859999993</v>
      </c>
      <c r="C209" s="60">
        <v>72625.399999999994</v>
      </c>
      <c r="D209" s="60">
        <v>72613.706749999998</v>
      </c>
      <c r="E209" s="71">
        <f t="shared" si="9"/>
        <v>99.983899228093748</v>
      </c>
      <c r="F209" s="71">
        <f t="shared" si="11"/>
        <v>466.3138900000049</v>
      </c>
      <c r="G209" s="71">
        <f t="shared" si="10"/>
        <v>100.64633505316661</v>
      </c>
    </row>
    <row r="210" spans="1:7" ht="99" customHeight="1">
      <c r="A210" s="53" t="s">
        <v>169</v>
      </c>
      <c r="B210" s="60">
        <v>7875.1440000000002</v>
      </c>
      <c r="C210" s="60">
        <v>5762.3</v>
      </c>
      <c r="D210" s="60">
        <v>5711.5439999999999</v>
      </c>
      <c r="E210" s="71">
        <f t="shared" si="9"/>
        <v>99.119171164292027</v>
      </c>
      <c r="F210" s="71">
        <f t="shared" si="11"/>
        <v>-2163.6000000000004</v>
      </c>
      <c r="G210" s="71">
        <f t="shared" si="10"/>
        <v>72.526216663466727</v>
      </c>
    </row>
    <row r="211" spans="1:7" ht="51.75" customHeight="1">
      <c r="A211" s="53" t="s">
        <v>170</v>
      </c>
      <c r="B211" s="60">
        <v>2625.3359999999998</v>
      </c>
      <c r="C211" s="60">
        <v>1647.8</v>
      </c>
      <c r="D211" s="60">
        <v>1358.7840000000001</v>
      </c>
      <c r="E211" s="71">
        <f t="shared" si="9"/>
        <v>82.460492778249801</v>
      </c>
      <c r="F211" s="71">
        <f t="shared" si="11"/>
        <v>-1266.5519999999997</v>
      </c>
      <c r="G211" s="71">
        <f t="shared" si="10"/>
        <v>51.756575158379739</v>
      </c>
    </row>
    <row r="212" spans="1:7" ht="64.5" customHeight="1">
      <c r="A212" s="53" t="s">
        <v>171</v>
      </c>
      <c r="B212" s="60">
        <v>2640.5279999999998</v>
      </c>
      <c r="C212" s="60">
        <v>1481.9</v>
      </c>
      <c r="D212" s="60">
        <v>1428.876</v>
      </c>
      <c r="E212" s="71">
        <f t="shared" si="9"/>
        <v>96.421890815844506</v>
      </c>
      <c r="F212" s="71">
        <f t="shared" si="11"/>
        <v>-1211.6519999999998</v>
      </c>
      <c r="G212" s="71">
        <f t="shared" si="10"/>
        <v>54.113268255439827</v>
      </c>
    </row>
    <row r="213" spans="1:7" ht="57" customHeight="1">
      <c r="A213" s="53" t="s">
        <v>172</v>
      </c>
      <c r="B213" s="60">
        <v>101564.552</v>
      </c>
      <c r="C213" s="60">
        <v>109149.2</v>
      </c>
      <c r="D213" s="60">
        <v>106275.76105</v>
      </c>
      <c r="E213" s="71">
        <f t="shared" si="9"/>
        <v>97.367420970561398</v>
      </c>
      <c r="F213" s="71">
        <f t="shared" si="11"/>
        <v>4711.2090500000049</v>
      </c>
      <c r="G213" s="71">
        <f t="shared" si="10"/>
        <v>104.63863519035658</v>
      </c>
    </row>
    <row r="214" spans="1:7" ht="82.5" customHeight="1">
      <c r="A214" s="53" t="s">
        <v>173</v>
      </c>
      <c r="B214" s="60">
        <v>75.161760000000001</v>
      </c>
      <c r="C214" s="60">
        <v>138.9</v>
      </c>
      <c r="D214" s="60">
        <v>78.995039999999989</v>
      </c>
      <c r="E214" s="71">
        <f t="shared" si="9"/>
        <v>56.871879049676011</v>
      </c>
      <c r="F214" s="71">
        <f t="shared" si="11"/>
        <v>3.8332799999999878</v>
      </c>
      <c r="G214" s="71">
        <f t="shared" si="10"/>
        <v>105.10004023322497</v>
      </c>
    </row>
    <row r="215" spans="1:7" ht="25.5">
      <c r="A215" s="53" t="s">
        <v>174</v>
      </c>
      <c r="B215" s="60">
        <v>585277.8653200001</v>
      </c>
      <c r="C215" s="60">
        <v>621456.4</v>
      </c>
      <c r="D215" s="60">
        <v>583635.03419000003</v>
      </c>
      <c r="E215" s="71">
        <f t="shared" si="9"/>
        <v>93.914075740470295</v>
      </c>
      <c r="F215" s="71">
        <f t="shared" si="11"/>
        <v>-1642.8311300000641</v>
      </c>
      <c r="G215" s="71">
        <f t="shared" si="10"/>
        <v>99.719307490109529</v>
      </c>
    </row>
    <row r="216" spans="1:7" ht="51">
      <c r="A216" s="53" t="s">
        <v>247</v>
      </c>
      <c r="B216" s="60">
        <v>229214.14315000002</v>
      </c>
      <c r="C216" s="60">
        <v>180716.9</v>
      </c>
      <c r="D216" s="60">
        <v>159047.72133999999</v>
      </c>
      <c r="E216" s="71">
        <f t="shared" si="9"/>
        <v>88.009323610575436</v>
      </c>
      <c r="F216" s="71">
        <f t="shared" si="11"/>
        <v>-70166.421810000029</v>
      </c>
      <c r="G216" s="71">
        <f t="shared" si="10"/>
        <v>69.388266864456781</v>
      </c>
    </row>
    <row r="217" spans="1:7" ht="31.5" customHeight="1">
      <c r="A217" s="53" t="s">
        <v>175</v>
      </c>
      <c r="B217" s="60">
        <v>19668.8</v>
      </c>
      <c r="C217" s="60">
        <v>19670.2</v>
      </c>
      <c r="D217" s="60">
        <v>19169.949489999999</v>
      </c>
      <c r="E217" s="71">
        <f t="shared" si="9"/>
        <v>97.456810251039641</v>
      </c>
      <c r="F217" s="71">
        <f t="shared" si="11"/>
        <v>-498.85051000000021</v>
      </c>
      <c r="G217" s="71">
        <f t="shared" si="10"/>
        <v>97.463747102009265</v>
      </c>
    </row>
    <row r="218" spans="1:7" ht="25.5">
      <c r="A218" s="53" t="s">
        <v>176</v>
      </c>
      <c r="B218" s="60">
        <v>6888.1808499999997</v>
      </c>
      <c r="C218" s="60">
        <v>5426.9</v>
      </c>
      <c r="D218" s="60">
        <v>5114.11697</v>
      </c>
      <c r="E218" s="71">
        <f t="shared" si="9"/>
        <v>94.236432770089735</v>
      </c>
      <c r="F218" s="71">
        <f t="shared" si="11"/>
        <v>-1774.0638799999997</v>
      </c>
      <c r="G218" s="71">
        <f t="shared" si="10"/>
        <v>74.244812692454204</v>
      </c>
    </row>
    <row r="219" spans="1:7" ht="25.5">
      <c r="A219" s="53" t="s">
        <v>177</v>
      </c>
      <c r="B219" s="60">
        <v>278.39999999999998</v>
      </c>
      <c r="C219" s="60">
        <v>286.3</v>
      </c>
      <c r="D219" s="60">
        <v>0</v>
      </c>
      <c r="E219" s="71">
        <f t="shared" si="9"/>
        <v>0</v>
      </c>
      <c r="F219" s="71">
        <f>D219-B219</f>
        <v>-278.39999999999998</v>
      </c>
      <c r="G219" s="71">
        <f t="shared" si="10"/>
        <v>0</v>
      </c>
    </row>
    <row r="220" spans="1:7" ht="109.5" customHeight="1">
      <c r="A220" s="53" t="s">
        <v>178</v>
      </c>
      <c r="B220" s="60">
        <v>343533.10083000001</v>
      </c>
      <c r="C220" s="60">
        <v>417463.4</v>
      </c>
      <c r="D220" s="60">
        <v>417463.32368000003</v>
      </c>
      <c r="E220" s="71">
        <f t="shared" si="9"/>
        <v>99.999981718157798</v>
      </c>
      <c r="F220" s="71">
        <f t="shared" si="11"/>
        <v>73930.22285000002</v>
      </c>
      <c r="G220" s="71">
        <f t="shared" si="10"/>
        <v>121.5205529456636</v>
      </c>
    </row>
    <row r="221" spans="1:7" ht="33.75" customHeight="1">
      <c r="A221" s="53" t="s">
        <v>179</v>
      </c>
      <c r="B221" s="60">
        <v>83247.60974</v>
      </c>
      <c r="C221" s="60">
        <v>89482.9</v>
      </c>
      <c r="D221" s="60">
        <v>89310.737989999994</v>
      </c>
      <c r="E221" s="71">
        <f t="shared" si="9"/>
        <v>99.807603452726724</v>
      </c>
      <c r="F221" s="71">
        <f t="shared" si="11"/>
        <v>6063.1282499999943</v>
      </c>
      <c r="G221" s="71">
        <f t="shared" si="10"/>
        <v>107.28324605227277</v>
      </c>
    </row>
    <row r="222" spans="1:7" ht="25.5" customHeight="1">
      <c r="A222" s="51" t="s">
        <v>180</v>
      </c>
      <c r="B222" s="62">
        <v>7477183.0736000007</v>
      </c>
      <c r="C222" s="62">
        <v>25546438.557999998</v>
      </c>
      <c r="D222" s="62">
        <v>24014773.50048</v>
      </c>
      <c r="E222" s="33">
        <f t="shared" si="9"/>
        <v>94.004389089138414</v>
      </c>
      <c r="F222" s="33">
        <f t="shared" si="11"/>
        <v>16537590.426879998</v>
      </c>
      <c r="G222" s="33">
        <f t="shared" si="10"/>
        <v>321.17407403424363</v>
      </c>
    </row>
    <row r="223" spans="1:7" ht="198.75" customHeight="1">
      <c r="A223" s="53" t="s">
        <v>181</v>
      </c>
      <c r="B223" s="60">
        <v>63150</v>
      </c>
      <c r="C223" s="60">
        <v>0</v>
      </c>
      <c r="D223" s="60">
        <v>0</v>
      </c>
      <c r="E223" s="71"/>
      <c r="F223" s="71">
        <f t="shared" si="11"/>
        <v>-63150</v>
      </c>
      <c r="G223" s="71">
        <f t="shared" si="10"/>
        <v>0</v>
      </c>
    </row>
    <row r="224" spans="1:7" ht="105.75" customHeight="1">
      <c r="A224" s="53" t="s">
        <v>182</v>
      </c>
      <c r="B224" s="60">
        <v>1804</v>
      </c>
      <c r="C224" s="60">
        <v>0</v>
      </c>
      <c r="D224" s="60">
        <v>0</v>
      </c>
      <c r="E224" s="71"/>
      <c r="F224" s="71">
        <f t="shared" si="11"/>
        <v>-1804</v>
      </c>
      <c r="G224" s="71">
        <f t="shared" si="10"/>
        <v>0</v>
      </c>
    </row>
    <row r="225" spans="1:7" ht="127.5">
      <c r="A225" s="53" t="s">
        <v>248</v>
      </c>
      <c r="B225" s="60">
        <v>0</v>
      </c>
      <c r="C225" s="60">
        <v>11457.6</v>
      </c>
      <c r="D225" s="60">
        <v>11092.657150000001</v>
      </c>
      <c r="E225" s="71">
        <f t="shared" si="9"/>
        <v>96.814840367965374</v>
      </c>
      <c r="F225" s="71">
        <f t="shared" si="11"/>
        <v>11092.657150000001</v>
      </c>
      <c r="G225" s="71"/>
    </row>
    <row r="226" spans="1:7" ht="140.25">
      <c r="A226" s="53" t="s">
        <v>249</v>
      </c>
      <c r="B226" s="60">
        <v>0</v>
      </c>
      <c r="C226" s="60">
        <v>599950</v>
      </c>
      <c r="D226" s="60">
        <v>308171.90151</v>
      </c>
      <c r="E226" s="71">
        <f t="shared" si="9"/>
        <v>51.366264107008917</v>
      </c>
      <c r="F226" s="71">
        <f t="shared" si="11"/>
        <v>308171.90151</v>
      </c>
      <c r="G226" s="71"/>
    </row>
    <row r="227" spans="1:7" ht="79.5" customHeight="1">
      <c r="A227" s="53" t="s">
        <v>183</v>
      </c>
      <c r="B227" s="60">
        <v>13615.137939999999</v>
      </c>
      <c r="C227" s="60">
        <v>12179.822</v>
      </c>
      <c r="D227" s="60">
        <v>13741.789339999999</v>
      </c>
      <c r="E227" s="71">
        <f t="shared" si="9"/>
        <v>112.82422140487766</v>
      </c>
      <c r="F227" s="71">
        <f t="shared" si="11"/>
        <v>126.65140000000065</v>
      </c>
      <c r="G227" s="71">
        <f t="shared" si="10"/>
        <v>100.9302248758561</v>
      </c>
    </row>
    <row r="228" spans="1:7" ht="70.5" customHeight="1">
      <c r="A228" s="53" t="s">
        <v>184</v>
      </c>
      <c r="B228" s="60">
        <v>4620.03694</v>
      </c>
      <c r="C228" s="60">
        <v>3716.136</v>
      </c>
      <c r="D228" s="60">
        <v>4621.9296399999994</v>
      </c>
      <c r="E228" s="71">
        <f t="shared" si="9"/>
        <v>124.37460954066266</v>
      </c>
      <c r="F228" s="71">
        <f t="shared" si="11"/>
        <v>1.8926999999994223</v>
      </c>
      <c r="G228" s="71">
        <f t="shared" si="10"/>
        <v>100.04096720490723</v>
      </c>
    </row>
    <row r="229" spans="1:7" ht="42.75" customHeight="1">
      <c r="A229" s="53" t="s">
        <v>185</v>
      </c>
      <c r="B229" s="60">
        <v>99079.416700000002</v>
      </c>
      <c r="C229" s="60">
        <v>102426</v>
      </c>
      <c r="D229" s="60">
        <v>102425.99966</v>
      </c>
      <c r="E229" s="71">
        <f t="shared" si="9"/>
        <v>99.999999668053036</v>
      </c>
      <c r="F229" s="71">
        <f t="shared" si="11"/>
        <v>3346.5829599999997</v>
      </c>
      <c r="G229" s="71">
        <f t="shared" si="10"/>
        <v>103.37767729308807</v>
      </c>
    </row>
    <row r="230" spans="1:7" ht="75" customHeight="1">
      <c r="A230" s="53" t="s">
        <v>186</v>
      </c>
      <c r="B230" s="60">
        <v>35429.53153</v>
      </c>
      <c r="C230" s="60">
        <v>0</v>
      </c>
      <c r="D230" s="60">
        <v>0</v>
      </c>
      <c r="E230" s="71"/>
      <c r="F230" s="71">
        <f t="shared" si="11"/>
        <v>-35429.53153</v>
      </c>
      <c r="G230" s="71">
        <f t="shared" si="10"/>
        <v>0</v>
      </c>
    </row>
    <row r="231" spans="1:7" ht="61.5" customHeight="1">
      <c r="A231" s="53" t="s">
        <v>187</v>
      </c>
      <c r="B231" s="60">
        <v>44432.451430000001</v>
      </c>
      <c r="C231" s="60">
        <v>0</v>
      </c>
      <c r="D231" s="60">
        <v>0</v>
      </c>
      <c r="E231" s="71"/>
      <c r="F231" s="71">
        <f t="shared" si="11"/>
        <v>-44432.451430000001</v>
      </c>
      <c r="G231" s="71">
        <f t="shared" si="10"/>
        <v>0</v>
      </c>
    </row>
    <row r="232" spans="1:7" ht="84.75" customHeight="1">
      <c r="A232" s="53" t="s">
        <v>188</v>
      </c>
      <c r="B232" s="60">
        <v>159.5</v>
      </c>
      <c r="C232" s="60">
        <v>0</v>
      </c>
      <c r="D232" s="60">
        <v>0</v>
      </c>
      <c r="E232" s="71"/>
      <c r="F232" s="71">
        <f t="shared" si="11"/>
        <v>-159.5</v>
      </c>
      <c r="G232" s="71">
        <f t="shared" si="10"/>
        <v>0</v>
      </c>
    </row>
    <row r="233" spans="1:7" ht="218.25" customHeight="1">
      <c r="A233" s="53" t="s">
        <v>189</v>
      </c>
      <c r="B233" s="60">
        <v>3482.6</v>
      </c>
      <c r="C233" s="60">
        <v>3030.7</v>
      </c>
      <c r="D233" s="60">
        <v>3030.7</v>
      </c>
      <c r="E233" s="71">
        <f t="shared" si="9"/>
        <v>100</v>
      </c>
      <c r="F233" s="71">
        <f t="shared" si="11"/>
        <v>-451.90000000000009</v>
      </c>
      <c r="G233" s="71">
        <f t="shared" si="10"/>
        <v>87.024062482053637</v>
      </c>
    </row>
    <row r="234" spans="1:7" ht="71.25" customHeight="1">
      <c r="A234" s="53" t="s">
        <v>190</v>
      </c>
      <c r="B234" s="60">
        <v>22524.7</v>
      </c>
      <c r="C234" s="60">
        <v>0</v>
      </c>
      <c r="D234" s="60">
        <v>0</v>
      </c>
      <c r="E234" s="71"/>
      <c r="F234" s="71">
        <f t="shared" si="11"/>
        <v>-22524.7</v>
      </c>
      <c r="G234" s="71">
        <f t="shared" si="10"/>
        <v>0</v>
      </c>
    </row>
    <row r="235" spans="1:7" ht="90" customHeight="1">
      <c r="A235" s="53" t="s">
        <v>191</v>
      </c>
      <c r="B235" s="60">
        <v>5657.0683200000003</v>
      </c>
      <c r="C235" s="60">
        <v>0</v>
      </c>
      <c r="D235" s="60">
        <v>0</v>
      </c>
      <c r="E235" s="71"/>
      <c r="F235" s="71">
        <f t="shared" si="11"/>
        <v>-5657.0683200000003</v>
      </c>
      <c r="G235" s="71">
        <f t="shared" si="10"/>
        <v>0</v>
      </c>
    </row>
    <row r="236" spans="1:7" ht="88.5" customHeight="1">
      <c r="A236" s="53" t="s">
        <v>192</v>
      </c>
      <c r="B236" s="60">
        <v>15518.790519999999</v>
      </c>
      <c r="C236" s="60">
        <v>0</v>
      </c>
      <c r="D236" s="60">
        <v>0</v>
      </c>
      <c r="E236" s="71"/>
      <c r="F236" s="71">
        <f t="shared" si="11"/>
        <v>-15518.790519999999</v>
      </c>
      <c r="G236" s="71">
        <f t="shared" si="10"/>
        <v>0</v>
      </c>
    </row>
    <row r="237" spans="1:7" ht="91.5" customHeight="1">
      <c r="A237" s="53" t="s">
        <v>193</v>
      </c>
      <c r="B237" s="60">
        <v>12110.59815</v>
      </c>
      <c r="C237" s="60">
        <v>0</v>
      </c>
      <c r="D237" s="60">
        <v>0</v>
      </c>
      <c r="E237" s="71"/>
      <c r="F237" s="71">
        <f t="shared" si="11"/>
        <v>-12110.59815</v>
      </c>
      <c r="G237" s="71">
        <f t="shared" si="10"/>
        <v>0</v>
      </c>
    </row>
    <row r="238" spans="1:7" ht="145.5" customHeight="1">
      <c r="A238" s="53" t="s">
        <v>194</v>
      </c>
      <c r="B238" s="60">
        <v>628105.23635999998</v>
      </c>
      <c r="C238" s="60">
        <v>946240.8</v>
      </c>
      <c r="D238" s="60">
        <v>939364.25925</v>
      </c>
      <c r="E238" s="71">
        <f t="shared" si="9"/>
        <v>99.273277927774828</v>
      </c>
      <c r="F238" s="71">
        <f t="shared" si="11"/>
        <v>311259.02289000002</v>
      </c>
      <c r="G238" s="71">
        <f t="shared" si="10"/>
        <v>149.55523451672056</v>
      </c>
    </row>
    <row r="239" spans="1:7" ht="138.75" customHeight="1">
      <c r="A239" s="53" t="s">
        <v>195</v>
      </c>
      <c r="B239" s="60">
        <v>61517</v>
      </c>
      <c r="C239" s="60">
        <v>96933.9</v>
      </c>
      <c r="D239" s="60">
        <v>91733.837499999994</v>
      </c>
      <c r="E239" s="71">
        <f t="shared" si="9"/>
        <v>94.635455191630584</v>
      </c>
      <c r="F239" s="71">
        <f t="shared" si="11"/>
        <v>30216.837499999994</v>
      </c>
      <c r="G239" s="71">
        <f t="shared" si="10"/>
        <v>149.11949136011182</v>
      </c>
    </row>
    <row r="240" spans="1:7" ht="97.5" customHeight="1">
      <c r="A240" s="53" t="s">
        <v>196</v>
      </c>
      <c r="B240" s="60">
        <v>1296212.2355599999</v>
      </c>
      <c r="C240" s="60">
        <v>0</v>
      </c>
      <c r="D240" s="60">
        <v>0</v>
      </c>
      <c r="E240" s="71"/>
      <c r="F240" s="71">
        <f t="shared" si="11"/>
        <v>-1296212.2355599999</v>
      </c>
      <c r="G240" s="71">
        <f t="shared" si="10"/>
        <v>0</v>
      </c>
    </row>
    <row r="241" spans="1:7" ht="89.25" customHeight="1">
      <c r="A241" s="53" t="s">
        <v>197</v>
      </c>
      <c r="B241" s="60">
        <v>62200.2</v>
      </c>
      <c r="C241" s="60">
        <v>0</v>
      </c>
      <c r="D241" s="60">
        <v>0</v>
      </c>
      <c r="E241" s="71"/>
      <c r="F241" s="71">
        <f t="shared" si="11"/>
        <v>-62200.2</v>
      </c>
      <c r="G241" s="71">
        <f t="shared" si="10"/>
        <v>0</v>
      </c>
    </row>
    <row r="242" spans="1:7" ht="229.5" customHeight="1">
      <c r="A242" s="53" t="s">
        <v>198</v>
      </c>
      <c r="B242" s="60">
        <v>7332.7392099999997</v>
      </c>
      <c r="C242" s="60">
        <v>0</v>
      </c>
      <c r="D242" s="60">
        <v>0</v>
      </c>
      <c r="E242" s="71"/>
      <c r="F242" s="71">
        <f t="shared" si="11"/>
        <v>-7332.7392099999997</v>
      </c>
      <c r="G242" s="71">
        <f t="shared" si="10"/>
        <v>0</v>
      </c>
    </row>
    <row r="243" spans="1:7" ht="81.75" customHeight="1">
      <c r="A243" s="53" t="s">
        <v>199</v>
      </c>
      <c r="B243" s="60">
        <v>315000</v>
      </c>
      <c r="C243" s="60">
        <v>0</v>
      </c>
      <c r="D243" s="60">
        <v>0</v>
      </c>
      <c r="E243" s="71"/>
      <c r="F243" s="71">
        <f t="shared" si="11"/>
        <v>-315000</v>
      </c>
      <c r="G243" s="71">
        <f t="shared" si="10"/>
        <v>0</v>
      </c>
    </row>
    <row r="244" spans="1:7" ht="58.5" customHeight="1">
      <c r="A244" s="53" t="s">
        <v>200</v>
      </c>
      <c r="B244" s="60">
        <v>833720.51109000004</v>
      </c>
      <c r="C244" s="60">
        <v>0</v>
      </c>
      <c r="D244" s="60">
        <v>0</v>
      </c>
      <c r="E244" s="71"/>
      <c r="F244" s="71">
        <f t="shared" si="11"/>
        <v>-833720.51109000004</v>
      </c>
      <c r="G244" s="71">
        <f t="shared" si="10"/>
        <v>0</v>
      </c>
    </row>
    <row r="245" spans="1:7" ht="45" customHeight="1">
      <c r="A245" s="53" t="s">
        <v>201</v>
      </c>
      <c r="B245" s="60">
        <v>10000</v>
      </c>
      <c r="C245" s="60">
        <v>0</v>
      </c>
      <c r="D245" s="60">
        <v>0</v>
      </c>
      <c r="E245" s="71"/>
      <c r="F245" s="71">
        <f t="shared" si="11"/>
        <v>-10000</v>
      </c>
      <c r="G245" s="71">
        <f t="shared" si="10"/>
        <v>0</v>
      </c>
    </row>
    <row r="246" spans="1:7" ht="84.75" customHeight="1">
      <c r="A246" s="53" t="s">
        <v>202</v>
      </c>
      <c r="B246" s="60">
        <v>105</v>
      </c>
      <c r="C246" s="60">
        <v>164.6</v>
      </c>
      <c r="D246" s="60">
        <v>163.26499999999999</v>
      </c>
      <c r="E246" s="71">
        <f t="shared" si="9"/>
        <v>99.188942891859043</v>
      </c>
      <c r="F246" s="71">
        <f t="shared" si="11"/>
        <v>58.264999999999986</v>
      </c>
      <c r="G246" s="71">
        <f t="shared" si="10"/>
        <v>155.49047619047619</v>
      </c>
    </row>
    <row r="247" spans="1:7" ht="58.5" customHeight="1">
      <c r="A247" s="53" t="s">
        <v>215</v>
      </c>
      <c r="B247" s="60">
        <v>15945</v>
      </c>
      <c r="C247" s="60">
        <v>0</v>
      </c>
      <c r="D247" s="60">
        <v>0</v>
      </c>
      <c r="E247" s="71"/>
      <c r="F247" s="71">
        <f t="shared" si="11"/>
        <v>-15945</v>
      </c>
      <c r="G247" s="71">
        <f t="shared" si="10"/>
        <v>0</v>
      </c>
    </row>
    <row r="248" spans="1:7" ht="74.25" customHeight="1">
      <c r="A248" s="53" t="s">
        <v>203</v>
      </c>
      <c r="B248" s="60">
        <v>443835</v>
      </c>
      <c r="C248" s="60">
        <v>0</v>
      </c>
      <c r="D248" s="60">
        <v>0</v>
      </c>
      <c r="E248" s="71"/>
      <c r="F248" s="71">
        <f t="shared" si="11"/>
        <v>-443835</v>
      </c>
      <c r="G248" s="71">
        <f t="shared" si="10"/>
        <v>0</v>
      </c>
    </row>
    <row r="249" spans="1:7" ht="47.25" customHeight="1">
      <c r="A249" s="53" t="s">
        <v>204</v>
      </c>
      <c r="B249" s="60">
        <v>2956011.1238500001</v>
      </c>
      <c r="C249" s="60">
        <v>23010217.300000001</v>
      </c>
      <c r="D249" s="60">
        <v>21942329.010430001</v>
      </c>
      <c r="E249" s="71">
        <f t="shared" si="9"/>
        <v>95.359069079412819</v>
      </c>
      <c r="F249" s="71">
        <f t="shared" si="11"/>
        <v>18986317.886580002</v>
      </c>
      <c r="G249" s="71">
        <f t="shared" si="10"/>
        <v>742.29521104953199</v>
      </c>
    </row>
    <row r="250" spans="1:7" ht="29.25" customHeight="1">
      <c r="A250" s="53" t="s">
        <v>216</v>
      </c>
      <c r="B250" s="60">
        <v>525615.196</v>
      </c>
      <c r="C250" s="60">
        <v>760121.7</v>
      </c>
      <c r="D250" s="60">
        <v>598098.15099999995</v>
      </c>
      <c r="E250" s="71">
        <f t="shared" si="9"/>
        <v>78.684525254311239</v>
      </c>
      <c r="F250" s="71">
        <f t="shared" si="11"/>
        <v>72482.954999999958</v>
      </c>
      <c r="G250" s="71">
        <f t="shared" si="10"/>
        <v>113.79011785648601</v>
      </c>
    </row>
    <row r="251" spans="1:7" ht="47.25" customHeight="1">
      <c r="A251" s="51" t="s">
        <v>205</v>
      </c>
      <c r="B251" s="62">
        <v>660276.48252999992</v>
      </c>
      <c r="C251" s="62">
        <v>172262.85200000001</v>
      </c>
      <c r="D251" s="62">
        <v>172362.81200999999</v>
      </c>
      <c r="E251" s="33">
        <f t="shared" si="9"/>
        <v>100.05802760655558</v>
      </c>
      <c r="F251" s="33">
        <f t="shared" si="11"/>
        <v>-487913.67051999993</v>
      </c>
      <c r="G251" s="33">
        <f t="shared" si="10"/>
        <v>26.104642005353966</v>
      </c>
    </row>
    <row r="252" spans="1:7" ht="138" customHeight="1">
      <c r="A252" s="54" t="s">
        <v>206</v>
      </c>
      <c r="B252" s="60">
        <v>34170.174619999998</v>
      </c>
      <c r="C252" s="60">
        <v>0</v>
      </c>
      <c r="D252" s="60">
        <v>0</v>
      </c>
      <c r="E252" s="33"/>
      <c r="F252" s="33">
        <f t="shared" si="11"/>
        <v>-34170.174619999998</v>
      </c>
      <c r="G252" s="33">
        <f t="shared" si="10"/>
        <v>0</v>
      </c>
    </row>
    <row r="253" spans="1:7" ht="75">
      <c r="A253" s="54" t="s">
        <v>251</v>
      </c>
      <c r="B253" s="60">
        <v>144325.5</v>
      </c>
      <c r="C253" s="60">
        <v>93831.5</v>
      </c>
      <c r="D253" s="60">
        <v>93831.5</v>
      </c>
      <c r="E253" s="33">
        <f t="shared" si="9"/>
        <v>100</v>
      </c>
      <c r="F253" s="33">
        <f t="shared" si="11"/>
        <v>-50494</v>
      </c>
      <c r="G253" s="33">
        <f t="shared" si="10"/>
        <v>65.013805599149137</v>
      </c>
    </row>
    <row r="254" spans="1:7" ht="45">
      <c r="A254" s="54" t="s">
        <v>207</v>
      </c>
      <c r="B254" s="60">
        <v>481780.80791000003</v>
      </c>
      <c r="C254" s="60">
        <v>78431.351999999999</v>
      </c>
      <c r="D254" s="60">
        <v>78531.312010000009</v>
      </c>
      <c r="E254" s="33">
        <f t="shared" si="9"/>
        <v>100.12744904614166</v>
      </c>
      <c r="F254" s="33">
        <f t="shared" si="11"/>
        <v>-403249.49590000004</v>
      </c>
      <c r="G254" s="33">
        <f t="shared" si="10"/>
        <v>16.300215932360302</v>
      </c>
    </row>
    <row r="255" spans="1:7" ht="36.75" customHeight="1">
      <c r="A255" s="55" t="s">
        <v>208</v>
      </c>
      <c r="B255" s="62">
        <v>0</v>
      </c>
      <c r="C255" s="62">
        <v>0</v>
      </c>
      <c r="D255" s="62">
        <v>-5.5422399999999996</v>
      </c>
      <c r="E255" s="33"/>
      <c r="F255" s="33">
        <f t="shared" si="11"/>
        <v>-5.5422399999999996</v>
      </c>
      <c r="G255" s="33"/>
    </row>
    <row r="256" spans="1:7" ht="34.5" customHeight="1">
      <c r="A256" s="55" t="s">
        <v>209</v>
      </c>
      <c r="B256" s="62">
        <v>69074.242329999994</v>
      </c>
      <c r="C256" s="62">
        <v>16553.212</v>
      </c>
      <c r="D256" s="62">
        <v>38199.690790000001</v>
      </c>
      <c r="E256" s="33">
        <f t="shared" si="9"/>
        <v>230.76905430800983</v>
      </c>
      <c r="F256" s="33">
        <f t="shared" si="11"/>
        <v>-30874.551539999993</v>
      </c>
      <c r="G256" s="33">
        <f t="shared" si="10"/>
        <v>55.302366702051096</v>
      </c>
    </row>
    <row r="257" spans="1:7" ht="104.25" customHeight="1">
      <c r="A257" s="55" t="s">
        <v>210</v>
      </c>
      <c r="B257" s="62">
        <v>453735.61001</v>
      </c>
      <c r="C257" s="62">
        <v>327849.69099999999</v>
      </c>
      <c r="D257" s="62">
        <v>329962.41898000002</v>
      </c>
      <c r="E257" s="33">
        <f t="shared" si="9"/>
        <v>100.64441969536584</v>
      </c>
      <c r="F257" s="33">
        <f t="shared" si="11"/>
        <v>-123773.19102999999</v>
      </c>
      <c r="G257" s="33">
        <f t="shared" si="10"/>
        <v>72.721296653954028</v>
      </c>
    </row>
    <row r="258" spans="1:7" ht="71.25">
      <c r="A258" s="55" t="s">
        <v>211</v>
      </c>
      <c r="B258" s="62">
        <v>-82903.091450000007</v>
      </c>
      <c r="C258" s="62">
        <v>-91617.593999999997</v>
      </c>
      <c r="D258" s="62">
        <v>-94929.176099999997</v>
      </c>
      <c r="E258" s="33">
        <f t="shared" ref="E258" si="12">D258/C258*100</f>
        <v>103.61457003553269</v>
      </c>
      <c r="F258" s="33">
        <f t="shared" si="11"/>
        <v>-12026.08464999999</v>
      </c>
      <c r="G258" s="33">
        <f t="shared" ref="G258" si="13">D258/B258*100</f>
        <v>114.50619565526465</v>
      </c>
    </row>
    <row r="259" spans="1:7" ht="15.75">
      <c r="B259" s="56"/>
      <c r="F259" s="57"/>
      <c r="G259" s="58"/>
    </row>
  </sheetData>
  <mergeCells count="8">
    <mergeCell ref="C3:C4"/>
    <mergeCell ref="F2:G2"/>
    <mergeCell ref="A1:G1"/>
    <mergeCell ref="F3:G3"/>
    <mergeCell ref="D3:D4"/>
    <mergeCell ref="E3:E4"/>
    <mergeCell ref="A3:A4"/>
    <mergeCell ref="B3:B4"/>
  </mergeCells>
  <printOptions horizontalCentered="1"/>
  <pageMargins left="0.39370078740157483" right="0.39370078740157483" top="0.59055118110236227" bottom="0.39370078740157483" header="0.31496062992125984" footer="0.31496062992125984"/>
  <pageSetup paperSize="9" scale="75" orientation="portrait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Popova_A</cp:lastModifiedBy>
  <cp:lastPrinted>2024-02-13T07:39:07Z</cp:lastPrinted>
  <dcterms:created xsi:type="dcterms:W3CDTF">2008-11-29T07:38:34Z</dcterms:created>
  <dcterms:modified xsi:type="dcterms:W3CDTF">2025-01-27T11:30:20Z</dcterms:modified>
</cp:coreProperties>
</file>