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J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<sst xmlns="http://schemas.openxmlformats.org/spreadsheetml/2006/main" count="100" uniqueCount="89">
  <si>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</si>
  <si>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</si>
  <si>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</si>
  <si>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</si>
  <si>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</si>
  <si>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</si>
  <si>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</si>
  <si>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</si>
  <si>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</si>
  <si>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</si>
  <si>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</si>
  <si>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</si>
  <si>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</si>
  <si>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</si>
  <si>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</si>
  <si>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</si>
  <si>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</si>
  <si>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</si>
  <si>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</si>
  <si>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</si>
  <si>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</si>
  <si>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</si>
  <si>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</si>
  <si>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</si>
  <si>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</si>
  <si>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</si>
  <si>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</si>
  <si>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</si>
  <si>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</si>
  <si>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</si>
  <si>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</si>
  <si>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</si>
  <si>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</si>
  <si>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</si>
  <si>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</si>
  <si>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</si>
  <si>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</si>
  <si>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</si>
  <si>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</si>
  <si>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</si>
  <si>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</si>
  <si>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</si>
  <si>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</si>
  <si>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</si>
  <si>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</si>
  <si>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</si>
  <si>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</si>
  <si>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</si>
  <si>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</si>
  <si>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</si>
  <si>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</si>
  <si>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</si>
  <si>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</si>
  <si>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</si>
  <si>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</si>
  <si>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</si>
  <si>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</si>
  <si>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</si>
  <si>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</si>
  <si>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</si>
  <si>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</si>
  <si>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</si>
  <si>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</si>
  <si>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</si>
  <si>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</si>
  <si>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</si>
  <si>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</si>
  <si>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</si>
  <si>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</si>
  <si>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</si>
  <si>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</si>
  <si>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</si>
  <si>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</si>
  <si>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</si>
  <si>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</si>
  <si>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</si>
  <si>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</si>
  <si>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</si>
  <si>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</si>
  <si>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</si>
  <si>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</si>
  <si>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Сведения о задолженности по земельному налогу по состоянию на 01.02.2025 года</t>
  </si>
  <si>
    <t xml:space="preserve">Задолженность на 01.02.2025 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</si>
  <si>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</si>
  <si>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</si>
  <si>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</si>
  <si>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</si>
  <si>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Отклонение показателя на 01.02.2025 года от показателя на 01.01.2025 года, (+/-)</t>
  </si>
  <si>
    <t>Темп роста (снижения) 01.02.2025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</si>
</sst>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topLeftCell="A10" zoomScale="110" zoomScaleNormal="80" zoomScaleSheetLayoutView="110" workbookViewId="0">
      <selection activeCell="F10" sqref="F10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84</v>
      </c>
      <c r="D5" s="12" t="s">
        <v>85</v>
      </c>
      <c r="E5" s="12" t="s">
        <v>78</v>
      </c>
      <c r="F5" s="12" t="s">
        <v>79</v>
      </c>
      <c r="G5" s="12" t="s">
        <v>83</v>
      </c>
      <c r="H5" s="12" t="s">
        <v>80</v>
      </c>
      <c r="I5" s="12" t="s">
        <v>86</v>
      </c>
      <c r="J5" s="12" t="s">
        <v>82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1493</v>
      </c>
      <c r="K7" s="16">
        <f>J7-G7</f>
        <v>-264</v>
      </c>
      <c r="L7" s="31">
        <f>J7/G7*100</f>
        <v>84.974388161639155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1382</v>
      </c>
      <c r="K8" s="16">
        <f t="shared" ref="K8:K39" si="4">J8-G8</f>
        <v>-41</v>
      </c>
      <c r="L8" s="31">
        <f t="shared" ref="L8:L39" si="5">J8/G8*100</f>
        <v>97.118763176387915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2541</v>
      </c>
      <c r="K9" s="16">
        <f t="shared" si="4"/>
        <v>-75</v>
      </c>
      <c r="L9" s="31">
        <f t="shared" si="5"/>
        <v>97.133027522935777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2570</v>
      </c>
      <c r="K10" s="16">
        <f t="shared" si="4"/>
        <v>-402</v>
      </c>
      <c r="L10" s="31">
        <f t="shared" si="5"/>
        <v>86.473755047106323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1030</v>
      </c>
      <c r="K11" s="16">
        <f t="shared" si="4"/>
        <v>-51</v>
      </c>
      <c r="L11" s="31">
        <f t="shared" si="5"/>
        <v>95.282146160962071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4555</v>
      </c>
      <c r="K12" s="16">
        <f t="shared" si="4"/>
        <v>-414</v>
      </c>
      <c r="L12" s="31">
        <f t="shared" si="5"/>
        <v>91.668343731133035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3786</v>
      </c>
      <c r="K13" s="16">
        <f t="shared" si="4"/>
        <v>-274</v>
      </c>
      <c r="L13" s="31">
        <f t="shared" si="5"/>
        <v>93.251231527093594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892</v>
      </c>
      <c r="K14" s="16">
        <f t="shared" si="4"/>
        <v>-34</v>
      </c>
      <c r="L14" s="31">
        <f t="shared" si="5"/>
        <v>96.328293736501081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1915</v>
      </c>
      <c r="K15" s="16">
        <f t="shared" si="4"/>
        <v>-92</v>
      </c>
      <c r="L15" s="31">
        <f t="shared" si="5"/>
        <v>95.416043846537121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1599</v>
      </c>
      <c r="K16" s="16">
        <f t="shared" si="4"/>
        <v>-122</v>
      </c>
      <c r="L16" s="31">
        <f t="shared" si="5"/>
        <v>92.911098198721675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25532</v>
      </c>
      <c r="K17" s="16">
        <f t="shared" si="4"/>
        <v>-4456</v>
      </c>
      <c r="L17" s="31">
        <f t="shared" si="5"/>
        <v>85.140722955849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2408</v>
      </c>
      <c r="K18" s="16">
        <f t="shared" si="4"/>
        <v>-295</v>
      </c>
      <c r="L18" s="31">
        <f t="shared" si="5"/>
        <v>89.086200517943027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2199</v>
      </c>
      <c r="K19" s="16">
        <f t="shared" si="4"/>
        <v>-99</v>
      </c>
      <c r="L19" s="31">
        <f t="shared" si="5"/>
        <v>95.691906005221924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1253</v>
      </c>
      <c r="K20" s="16">
        <f t="shared" si="4"/>
        <v>-94</v>
      </c>
      <c r="L20" s="31">
        <f t="shared" si="5"/>
        <v>93.021529324424648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4159</v>
      </c>
      <c r="K21" s="16">
        <f t="shared" si="4"/>
        <v>-237</v>
      </c>
      <c r="L21" s="31">
        <f t="shared" si="5"/>
        <v>94.608735213830755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6949</v>
      </c>
      <c r="K22" s="16">
        <f t="shared" si="4"/>
        <v>-202</v>
      </c>
      <c r="L22" s="31">
        <f t="shared" si="5"/>
        <v>97.175220248916233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3248</v>
      </c>
      <c r="K23" s="16">
        <f t="shared" si="4"/>
        <v>-261</v>
      </c>
      <c r="L23" s="31">
        <f t="shared" si="5"/>
        <v>92.561983471074385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2363</v>
      </c>
      <c r="K24" s="16">
        <f t="shared" si="4"/>
        <v>-136</v>
      </c>
      <c r="L24" s="31">
        <f t="shared" si="5"/>
        <v>94.557823129251702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3288</v>
      </c>
      <c r="K25" s="16">
        <f t="shared" si="4"/>
        <v>-72</v>
      </c>
      <c r="L25" s="31">
        <f t="shared" si="5"/>
        <v>97.857142857142847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2458</v>
      </c>
      <c r="K26" s="16">
        <f t="shared" si="4"/>
        <v>-551</v>
      </c>
      <c r="L26" s="31">
        <f t="shared" si="5"/>
        <v>81.688268527750083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1668</v>
      </c>
      <c r="K27" s="16">
        <f t="shared" si="4"/>
        <v>-170</v>
      </c>
      <c r="L27" s="31">
        <f t="shared" si="5"/>
        <v>90.750816104461379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1069</v>
      </c>
      <c r="K28" s="16">
        <f t="shared" si="4"/>
        <v>-461</v>
      </c>
      <c r="L28" s="31">
        <f t="shared" si="5"/>
        <v>69.869281045751634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2017</v>
      </c>
      <c r="K29" s="16">
        <f t="shared" si="4"/>
        <v>-77</v>
      </c>
      <c r="L29" s="31">
        <f t="shared" si="5"/>
        <v>96.322827125119389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1318</v>
      </c>
      <c r="K30" s="16">
        <f t="shared" si="4"/>
        <v>-95</v>
      </c>
      <c r="L30" s="31">
        <f t="shared" si="5"/>
        <v>93.276716206652509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3641</v>
      </c>
      <c r="K31" s="16">
        <f t="shared" si="4"/>
        <v>-287</v>
      </c>
      <c r="L31" s="31">
        <f t="shared" si="5"/>
        <v>92.693482688391043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1330</v>
      </c>
      <c r="K32" s="16">
        <f t="shared" si="4"/>
        <v>-32</v>
      </c>
      <c r="L32" s="31">
        <f t="shared" si="5"/>
        <v>97.650513950073432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1263</v>
      </c>
      <c r="K33" s="16">
        <f t="shared" si="4"/>
        <v>-79</v>
      </c>
      <c r="L33" s="31">
        <f t="shared" si="5"/>
        <v>94.113263785394935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1550</v>
      </c>
      <c r="K34" s="16">
        <f t="shared" si="4"/>
        <v>-42</v>
      </c>
      <c r="L34" s="31">
        <f t="shared" si="5"/>
        <v>97.361809045226138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4385</v>
      </c>
      <c r="K35" s="16">
        <f t="shared" si="4"/>
        <v>-245</v>
      </c>
      <c r="L35" s="31">
        <f t="shared" si="5"/>
        <v>94.708423326133911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32852</v>
      </c>
      <c r="K36" s="16">
        <f t="shared" si="4"/>
        <v>-2450</v>
      </c>
      <c r="L36" s="31">
        <f t="shared" si="5"/>
        <v>93.0598832927313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1430</v>
      </c>
      <c r="K37" s="16">
        <f t="shared" si="4"/>
        <v>-108</v>
      </c>
      <c r="L37" s="31">
        <f t="shared" si="5"/>
        <v>92.977893368010399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647</v>
      </c>
      <c r="K38" s="16">
        <f t="shared" si="4"/>
        <v>-68</v>
      </c>
      <c r="L38" s="31">
        <f t="shared" si="5"/>
        <v>90.489510489510494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3404</v>
      </c>
      <c r="K39" s="16">
        <f t="shared" si="4"/>
        <v>-237</v>
      </c>
      <c r="L39" s="31">
        <f t="shared" si="5"/>
        <v>93.4907992309805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132194</v>
      </c>
      <c r="K40" s="21">
        <f>SUM(K7:K39)</f>
        <v>-12523</v>
      </c>
      <c r="L40" s="30">
        <f>J40/G40*100</f>
        <v>91.346559146472089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2025-02-21T11:50:32Z</dcterms:modified>
</cp:coreProperties>
</file>