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9645"/>
  </bookViews>
  <sheets>
    <sheet name="проект на 2025 год" sheetId="10" r:id="rId1"/>
    <sheet name="2026" sheetId="11" r:id="rId2"/>
    <sheet name="2027" sheetId="12" r:id="rId3"/>
  </sheets>
  <definedNames>
    <definedName name="_xlnm.Print_Titles" localSheetId="1">'2026'!$5:$9</definedName>
    <definedName name="_xlnm.Print_Titles" localSheetId="0">'проект на 2025 год'!$5:$9</definedName>
    <definedName name="_xlnm.Print_Area" localSheetId="1">'2026'!$A$1:$I$365</definedName>
    <definedName name="_xlnm.Print_Area" localSheetId="2">'2027'!$A$1:$I$366</definedName>
    <definedName name="_xlnm.Print_Area" localSheetId="0">'проект на 2025 год'!$A$1:$I$366</definedName>
  </definedNames>
  <calcPr calcId="125725"/>
</workbook>
</file>

<file path=xl/calcChain.xml><?xml version="1.0" encoding="utf-8"?>
<calcChain xmlns="http://schemas.openxmlformats.org/spreadsheetml/2006/main">
  <c r="F332" i="12"/>
  <c r="F331"/>
  <c r="F330"/>
  <c r="F329"/>
  <c r="F328"/>
  <c r="F327"/>
  <c r="F326"/>
  <c r="F325"/>
  <c r="F324"/>
  <c r="F323"/>
  <c r="F314" s="1"/>
  <c r="F322"/>
  <c r="F321"/>
  <c r="F320"/>
  <c r="F319"/>
  <c r="F318"/>
  <c r="F317"/>
  <c r="F316"/>
  <c r="F315"/>
  <c r="H314"/>
  <c r="H333" s="1"/>
  <c r="H334" s="1"/>
  <c r="E314"/>
  <c r="D314"/>
  <c r="C314"/>
  <c r="F313"/>
  <c r="F312"/>
  <c r="F311"/>
  <c r="F310"/>
  <c r="F309"/>
  <c r="F308"/>
  <c r="F307"/>
  <c r="F306"/>
  <c r="F305" s="1"/>
  <c r="H305"/>
  <c r="E305"/>
  <c r="D305"/>
  <c r="C305"/>
  <c r="F304"/>
  <c r="F303"/>
  <c r="F302"/>
  <c r="F301"/>
  <c r="F300"/>
  <c r="F299"/>
  <c r="F298"/>
  <c r="F297"/>
  <c r="H296"/>
  <c r="F296"/>
  <c r="E296"/>
  <c r="D296"/>
  <c r="C296"/>
  <c r="F295"/>
  <c r="F294"/>
  <c r="F293"/>
  <c r="F292"/>
  <c r="F291"/>
  <c r="F290"/>
  <c r="F289"/>
  <c r="F288"/>
  <c r="F287"/>
  <c r="F286"/>
  <c r="F285" s="1"/>
  <c r="H285"/>
  <c r="E285"/>
  <c r="D285"/>
  <c r="C285"/>
  <c r="F284"/>
  <c r="F283"/>
  <c r="F282"/>
  <c r="F281"/>
  <c r="F280"/>
  <c r="F279"/>
  <c r="F278"/>
  <c r="F277"/>
  <c r="F276" s="1"/>
  <c r="H276"/>
  <c r="E276"/>
  <c r="D276"/>
  <c r="C276"/>
  <c r="F275"/>
  <c r="F274"/>
  <c r="F273"/>
  <c r="F272"/>
  <c r="F271"/>
  <c r="F270"/>
  <c r="F269"/>
  <c r="F268"/>
  <c r="F267"/>
  <c r="F266"/>
  <c r="F265"/>
  <c r="F264"/>
  <c r="F263"/>
  <c r="F262"/>
  <c r="F261"/>
  <c r="F260"/>
  <c r="F259" s="1"/>
  <c r="H259"/>
  <c r="E259"/>
  <c r="D259"/>
  <c r="C259"/>
  <c r="F258"/>
  <c r="F257"/>
  <c r="F256"/>
  <c r="F255"/>
  <c r="F254"/>
  <c r="F253"/>
  <c r="H252"/>
  <c r="F252"/>
  <c r="E252"/>
  <c r="D252"/>
  <c r="C252"/>
  <c r="F251"/>
  <c r="F250"/>
  <c r="F249"/>
  <c r="F248"/>
  <c r="F247"/>
  <c r="F246"/>
  <c r="F245"/>
  <c r="F244"/>
  <c r="F243"/>
  <c r="F242"/>
  <c r="F241"/>
  <c r="F240" s="1"/>
  <c r="H240"/>
  <c r="E240"/>
  <c r="D240"/>
  <c r="C240"/>
  <c r="F239"/>
  <c r="F238"/>
  <c r="F237"/>
  <c r="F236"/>
  <c r="F235"/>
  <c r="F234"/>
  <c r="F233"/>
  <c r="F232"/>
  <c r="F231"/>
  <c r="F230"/>
  <c r="F229"/>
  <c r="F228"/>
  <c r="F227"/>
  <c r="F226"/>
  <c r="F225" s="1"/>
  <c r="H225"/>
  <c r="E225"/>
  <c r="D225"/>
  <c r="C225"/>
  <c r="F224"/>
  <c r="F223"/>
  <c r="F222"/>
  <c r="F221"/>
  <c r="F220"/>
  <c r="F219"/>
  <c r="F218"/>
  <c r="F217"/>
  <c r="F216"/>
  <c r="F215" s="1"/>
  <c r="H215"/>
  <c r="E215"/>
  <c r="D215"/>
  <c r="C215"/>
  <c r="F214"/>
  <c r="F213"/>
  <c r="F212"/>
  <c r="F211"/>
  <c r="F210"/>
  <c r="F209"/>
  <c r="F208"/>
  <c r="F207" s="1"/>
  <c r="H207"/>
  <c r="E207"/>
  <c r="D207"/>
  <c r="C207"/>
  <c r="F206"/>
  <c r="F205"/>
  <c r="F204"/>
  <c r="F203"/>
  <c r="F202"/>
  <c r="F201"/>
  <c r="F200"/>
  <c r="F199"/>
  <c r="F198"/>
  <c r="F197"/>
  <c r="F196"/>
  <c r="F195" s="1"/>
  <c r="H195"/>
  <c r="E195"/>
  <c r="D195"/>
  <c r="C195"/>
  <c r="F194"/>
  <c r="F193"/>
  <c r="F192"/>
  <c r="F191"/>
  <c r="F182" s="1"/>
  <c r="F190"/>
  <c r="F189"/>
  <c r="F188"/>
  <c r="F187"/>
  <c r="F186"/>
  <c r="F185"/>
  <c r="F184"/>
  <c r="F183"/>
  <c r="H182"/>
  <c r="E182"/>
  <c r="D182"/>
  <c r="C182"/>
  <c r="F181"/>
  <c r="F180"/>
  <c r="F179"/>
  <c r="F178"/>
  <c r="F177"/>
  <c r="F176"/>
  <c r="F175"/>
  <c r="F174"/>
  <c r="F173"/>
  <c r="H172"/>
  <c r="F172"/>
  <c r="E172"/>
  <c r="D172"/>
  <c r="C172"/>
  <c r="F171"/>
  <c r="F170"/>
  <c r="F169"/>
  <c r="F168"/>
  <c r="F167"/>
  <c r="F166"/>
  <c r="F165" s="1"/>
  <c r="H165"/>
  <c r="E165"/>
  <c r="D165"/>
  <c r="C165"/>
  <c r="F164"/>
  <c r="F163"/>
  <c r="F162"/>
  <c r="F161"/>
  <c r="F160"/>
  <c r="F159"/>
  <c r="F158"/>
  <c r="F157"/>
  <c r="H156"/>
  <c r="F156"/>
  <c r="E156"/>
  <c r="D156"/>
  <c r="C156"/>
  <c r="F155"/>
  <c r="F154"/>
  <c r="F153"/>
  <c r="F152"/>
  <c r="F151"/>
  <c r="F150"/>
  <c r="F149"/>
  <c r="F148"/>
  <c r="F147" s="1"/>
  <c r="H147"/>
  <c r="E147"/>
  <c r="D147"/>
  <c r="C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 s="1"/>
  <c r="H129"/>
  <c r="E129"/>
  <c r="D129"/>
  <c r="C129"/>
  <c r="F128"/>
  <c r="F127"/>
  <c r="F126"/>
  <c r="F125"/>
  <c r="F124"/>
  <c r="F123"/>
  <c r="F122"/>
  <c r="F121"/>
  <c r="F120"/>
  <c r="F119" s="1"/>
  <c r="H119"/>
  <c r="E119"/>
  <c r="D119"/>
  <c r="C119"/>
  <c r="F118"/>
  <c r="F117"/>
  <c r="F116"/>
  <c r="F115"/>
  <c r="F114"/>
  <c r="F113"/>
  <c r="F112"/>
  <c r="F111"/>
  <c r="F110"/>
  <c r="F109" s="1"/>
  <c r="H109"/>
  <c r="E109"/>
  <c r="D109"/>
  <c r="C109"/>
  <c r="F108"/>
  <c r="F107"/>
  <c r="F106"/>
  <c r="F105"/>
  <c r="F104"/>
  <c r="F103"/>
  <c r="F102"/>
  <c r="F101"/>
  <c r="F100"/>
  <c r="F99"/>
  <c r="F98"/>
  <c r="F97"/>
  <c r="F96"/>
  <c r="F95"/>
  <c r="F94"/>
  <c r="F93" s="1"/>
  <c r="H93"/>
  <c r="E93"/>
  <c r="D93"/>
  <c r="C93"/>
  <c r="F92"/>
  <c r="F91"/>
  <c r="F90"/>
  <c r="F89"/>
  <c r="F88"/>
  <c r="F87"/>
  <c r="F86"/>
  <c r="F85"/>
  <c r="F84"/>
  <c r="F83" s="1"/>
  <c r="H83"/>
  <c r="E83"/>
  <c r="D83"/>
  <c r="C83"/>
  <c r="F82"/>
  <c r="F81"/>
  <c r="F80"/>
  <c r="F79"/>
  <c r="F78"/>
  <c r="F77"/>
  <c r="F76"/>
  <c r="F75"/>
  <c r="F74"/>
  <c r="F73"/>
  <c r="F72"/>
  <c r="F71"/>
  <c r="F70"/>
  <c r="F69" s="1"/>
  <c r="H69"/>
  <c r="E69"/>
  <c r="D69"/>
  <c r="C69"/>
  <c r="F68"/>
  <c r="F67"/>
  <c r="F61" s="1"/>
  <c r="F66"/>
  <c r="F65"/>
  <c r="F64"/>
  <c r="F63"/>
  <c r="F62"/>
  <c r="H61"/>
  <c r="E61"/>
  <c r="D61"/>
  <c r="C61"/>
  <c r="F60"/>
  <c r="F59"/>
  <c r="F58"/>
  <c r="F57"/>
  <c r="F56"/>
  <c r="F55"/>
  <c r="F54"/>
  <c r="F53"/>
  <c r="F52"/>
  <c r="F51"/>
  <c r="F50"/>
  <c r="F49"/>
  <c r="F48"/>
  <c r="F47"/>
  <c r="F46"/>
  <c r="F45" s="1"/>
  <c r="H45"/>
  <c r="E45"/>
  <c r="D45"/>
  <c r="C45"/>
  <c r="F44"/>
  <c r="F43"/>
  <c r="F42"/>
  <c r="F41"/>
  <c r="F40"/>
  <c r="F39"/>
  <c r="F38"/>
  <c r="F37"/>
  <c r="F36"/>
  <c r="F35"/>
  <c r="F34"/>
  <c r="F33"/>
  <c r="F32" s="1"/>
  <c r="H32"/>
  <c r="E32"/>
  <c r="D32"/>
  <c r="C32"/>
  <c r="F31"/>
  <c r="F30"/>
  <c r="F29"/>
  <c r="F28"/>
  <c r="F27"/>
  <c r="F26"/>
  <c r="F25" s="1"/>
  <c r="H25"/>
  <c r="E25"/>
  <c r="D25"/>
  <c r="C25"/>
  <c r="F24"/>
  <c r="F23"/>
  <c r="F22"/>
  <c r="F21"/>
  <c r="F20"/>
  <c r="F19"/>
  <c r="F18"/>
  <c r="F17"/>
  <c r="F16"/>
  <c r="F15"/>
  <c r="F14"/>
  <c r="F13"/>
  <c r="F12"/>
  <c r="F11" s="1"/>
  <c r="H11"/>
  <c r="E11"/>
  <c r="E333" s="1"/>
  <c r="D11"/>
  <c r="D333" s="1"/>
  <c r="C11"/>
  <c r="C333" s="1"/>
  <c r="F333" l="1"/>
  <c r="F331" i="11" l="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H313"/>
  <c r="E313"/>
  <c r="D313"/>
  <c r="C313"/>
  <c r="F312"/>
  <c r="F311"/>
  <c r="F310"/>
  <c r="F309"/>
  <c r="F308"/>
  <c r="F307"/>
  <c r="F306"/>
  <c r="F305"/>
  <c r="H304"/>
  <c r="E304"/>
  <c r="D304"/>
  <c r="C304"/>
  <c r="F303"/>
  <c r="F302"/>
  <c r="F301"/>
  <c r="F300"/>
  <c r="F299"/>
  <c r="F298"/>
  <c r="F297"/>
  <c r="F296"/>
  <c r="H295"/>
  <c r="E295"/>
  <c r="D295"/>
  <c r="C295"/>
  <c r="F294"/>
  <c r="F293"/>
  <c r="F292"/>
  <c r="F291"/>
  <c r="F290"/>
  <c r="F289"/>
  <c r="F288"/>
  <c r="F287"/>
  <c r="F286"/>
  <c r="F285"/>
  <c r="H284"/>
  <c r="E284"/>
  <c r="D284"/>
  <c r="C284"/>
  <c r="F283"/>
  <c r="F282"/>
  <c r="F281"/>
  <c r="F280"/>
  <c r="F279"/>
  <c r="F278"/>
  <c r="F277"/>
  <c r="F276"/>
  <c r="H275"/>
  <c r="E275"/>
  <c r="D275"/>
  <c r="C275"/>
  <c r="F274"/>
  <c r="F273"/>
  <c r="F272"/>
  <c r="F271"/>
  <c r="F270"/>
  <c r="F269"/>
  <c r="F268"/>
  <c r="F267"/>
  <c r="F266"/>
  <c r="F265"/>
  <c r="F264"/>
  <c r="F263"/>
  <c r="F262"/>
  <c r="F261"/>
  <c r="F260"/>
  <c r="F259"/>
  <c r="H258"/>
  <c r="E258"/>
  <c r="D258"/>
  <c r="C258"/>
  <c r="F257"/>
  <c r="F256"/>
  <c r="F255"/>
  <c r="F254"/>
  <c r="F253"/>
  <c r="F252"/>
  <c r="H251"/>
  <c r="E251"/>
  <c r="D251"/>
  <c r="C251"/>
  <c r="F250"/>
  <c r="F249"/>
  <c r="F248"/>
  <c r="F247"/>
  <c r="F246"/>
  <c r="F245"/>
  <c r="F244"/>
  <c r="F243"/>
  <c r="F242"/>
  <c r="F241"/>
  <c r="F240"/>
  <c r="H239"/>
  <c r="E239"/>
  <c r="D239"/>
  <c r="C239"/>
  <c r="F238"/>
  <c r="F237"/>
  <c r="F236"/>
  <c r="F235"/>
  <c r="F234"/>
  <c r="F233"/>
  <c r="F232"/>
  <c r="F231"/>
  <c r="F230"/>
  <c r="F229"/>
  <c r="F228"/>
  <c r="F227"/>
  <c r="F226"/>
  <c r="F225"/>
  <c r="H224"/>
  <c r="E224"/>
  <c r="D224"/>
  <c r="C224"/>
  <c r="F223"/>
  <c r="F222"/>
  <c r="F221"/>
  <c r="F220"/>
  <c r="F219"/>
  <c r="F218"/>
  <c r="F217"/>
  <c r="F216"/>
  <c r="F215"/>
  <c r="H214"/>
  <c r="E214"/>
  <c r="D214"/>
  <c r="C214"/>
  <c r="F213"/>
  <c r="F212"/>
  <c r="F211"/>
  <c r="F210"/>
  <c r="F209"/>
  <c r="F208"/>
  <c r="F207"/>
  <c r="H206"/>
  <c r="E206"/>
  <c r="D206"/>
  <c r="C206"/>
  <c r="F205"/>
  <c r="F204"/>
  <c r="F203"/>
  <c r="F202"/>
  <c r="F201"/>
  <c r="F200"/>
  <c r="F199"/>
  <c r="F198"/>
  <c r="F197"/>
  <c r="F196"/>
  <c r="F195"/>
  <c r="H194"/>
  <c r="E194"/>
  <c r="D194"/>
  <c r="C194"/>
  <c r="F193"/>
  <c r="F192"/>
  <c r="F191"/>
  <c r="F190"/>
  <c r="F189"/>
  <c r="F188"/>
  <c r="F187"/>
  <c r="F186"/>
  <c r="F185"/>
  <c r="F184"/>
  <c r="F183"/>
  <c r="F182"/>
  <c r="H181"/>
  <c r="E181"/>
  <c r="D181"/>
  <c r="C181"/>
  <c r="F180"/>
  <c r="F179"/>
  <c r="F178"/>
  <c r="F177"/>
  <c r="F176"/>
  <c r="F175"/>
  <c r="F174"/>
  <c r="F173"/>
  <c r="F172"/>
  <c r="H171"/>
  <c r="E171"/>
  <c r="D171"/>
  <c r="C171"/>
  <c r="F170"/>
  <c r="F169"/>
  <c r="F168"/>
  <c r="F167"/>
  <c r="F166"/>
  <c r="F165"/>
  <c r="H164"/>
  <c r="E164"/>
  <c r="D164"/>
  <c r="C164"/>
  <c r="F163"/>
  <c r="F162"/>
  <c r="F161"/>
  <c r="F160"/>
  <c r="F159"/>
  <c r="F158"/>
  <c r="F157"/>
  <c r="F155" s="1"/>
  <c r="F156"/>
  <c r="H155"/>
  <c r="E155"/>
  <c r="D155"/>
  <c r="C155"/>
  <c r="F154"/>
  <c r="F153"/>
  <c r="F152"/>
  <c r="F151"/>
  <c r="F150"/>
  <c r="F149"/>
  <c r="F148"/>
  <c r="F146" s="1"/>
  <c r="F147"/>
  <c r="H146"/>
  <c r="E146"/>
  <c r="D146"/>
  <c r="C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H128"/>
  <c r="E128"/>
  <c r="D128"/>
  <c r="C128"/>
  <c r="F127"/>
  <c r="F126"/>
  <c r="F125"/>
  <c r="F124"/>
  <c r="F123"/>
  <c r="F122"/>
  <c r="F121"/>
  <c r="F120"/>
  <c r="F119"/>
  <c r="H118"/>
  <c r="E118"/>
  <c r="D118"/>
  <c r="C118"/>
  <c r="F117"/>
  <c r="F116"/>
  <c r="F115"/>
  <c r="F114"/>
  <c r="F113"/>
  <c r="F112"/>
  <c r="F111"/>
  <c r="F110"/>
  <c r="F109"/>
  <c r="F108" s="1"/>
  <c r="H108"/>
  <c r="E108"/>
  <c r="D108"/>
  <c r="C108"/>
  <c r="F107"/>
  <c r="F106"/>
  <c r="F105"/>
  <c r="F104"/>
  <c r="F103"/>
  <c r="F102"/>
  <c r="F101"/>
  <c r="F100"/>
  <c r="F99"/>
  <c r="F98"/>
  <c r="F97"/>
  <c r="F96"/>
  <c r="F95"/>
  <c r="F94"/>
  <c r="F93"/>
  <c r="H92"/>
  <c r="E92"/>
  <c r="D92"/>
  <c r="C92"/>
  <c r="F91"/>
  <c r="F90"/>
  <c r="F89"/>
  <c r="F88"/>
  <c r="F87"/>
  <c r="F86"/>
  <c r="F85"/>
  <c r="F84"/>
  <c r="F83"/>
  <c r="H82"/>
  <c r="E82"/>
  <c r="D82"/>
  <c r="C82"/>
  <c r="F81"/>
  <c r="F80"/>
  <c r="F79"/>
  <c r="F78"/>
  <c r="F77"/>
  <c r="F76"/>
  <c r="F75"/>
  <c r="F74"/>
  <c r="F73"/>
  <c r="F72"/>
  <c r="F71"/>
  <c r="F70"/>
  <c r="F69"/>
  <c r="H68"/>
  <c r="E68"/>
  <c r="D68"/>
  <c r="C68"/>
  <c r="F67"/>
  <c r="F66"/>
  <c r="F65"/>
  <c r="F64"/>
  <c r="F63"/>
  <c r="F62"/>
  <c r="F61"/>
  <c r="F60" s="1"/>
  <c r="H60"/>
  <c r="E60"/>
  <c r="D60"/>
  <c r="C60"/>
  <c r="F59"/>
  <c r="F58"/>
  <c r="F57"/>
  <c r="F56"/>
  <c r="F55"/>
  <c r="F54"/>
  <c r="F53"/>
  <c r="F52"/>
  <c r="F51"/>
  <c r="F50"/>
  <c r="F49"/>
  <c r="F48"/>
  <c r="F47"/>
  <c r="F46"/>
  <c r="F45"/>
  <c r="H44"/>
  <c r="E44"/>
  <c r="D44"/>
  <c r="C44"/>
  <c r="F43"/>
  <c r="F42"/>
  <c r="F41"/>
  <c r="F40"/>
  <c r="F39"/>
  <c r="F38"/>
  <c r="F37"/>
  <c r="F36"/>
  <c r="F35"/>
  <c r="F34"/>
  <c r="F33"/>
  <c r="F32"/>
  <c r="H31"/>
  <c r="E31"/>
  <c r="D31"/>
  <c r="C31"/>
  <c r="F30"/>
  <c r="F29"/>
  <c r="F28"/>
  <c r="F27"/>
  <c r="F26"/>
  <c r="F25"/>
  <c r="H24"/>
  <c r="E24"/>
  <c r="D24"/>
  <c r="C24"/>
  <c r="F23"/>
  <c r="F22"/>
  <c r="F21"/>
  <c r="F20"/>
  <c r="F19"/>
  <c r="F18"/>
  <c r="F17"/>
  <c r="F16"/>
  <c r="F15"/>
  <c r="F14"/>
  <c r="F13"/>
  <c r="F12"/>
  <c r="F11"/>
  <c r="H10"/>
  <c r="E10"/>
  <c r="D10"/>
  <c r="C10"/>
  <c r="F24" l="1"/>
  <c r="F332" s="1"/>
  <c r="F251"/>
  <c r="F118"/>
  <c r="F128"/>
  <c r="F194"/>
  <c r="F31"/>
  <c r="F258"/>
  <c r="F239"/>
  <c r="F10"/>
  <c r="F68"/>
  <c r="F164"/>
  <c r="F295"/>
  <c r="F171"/>
  <c r="F304"/>
  <c r="H332"/>
  <c r="H333" s="1"/>
  <c r="E332"/>
  <c r="F275"/>
  <c r="F284"/>
  <c r="D332"/>
  <c r="C332"/>
  <c r="F181"/>
  <c r="F206"/>
  <c r="F313"/>
  <c r="F44"/>
  <c r="F82"/>
  <c r="F92"/>
  <c r="F214"/>
  <c r="F224"/>
  <c r="H334" i="10" l="1"/>
  <c r="F332" l="1"/>
  <c r="F331"/>
  <c r="F330"/>
  <c r="F329"/>
  <c r="F328"/>
  <c r="F314" s="1"/>
  <c r="F327"/>
  <c r="F326"/>
  <c r="F325"/>
  <c r="F324"/>
  <c r="F323"/>
  <c r="F322"/>
  <c r="F321"/>
  <c r="F320"/>
  <c r="F319"/>
  <c r="F318"/>
  <c r="F317"/>
  <c r="F316"/>
  <c r="F315"/>
  <c r="H314"/>
  <c r="E314"/>
  <c r="D314"/>
  <c r="C314"/>
  <c r="F313"/>
  <c r="F312"/>
  <c r="F311"/>
  <c r="F310"/>
  <c r="F309"/>
  <c r="F308"/>
  <c r="F307"/>
  <c r="F306"/>
  <c r="H305"/>
  <c r="F305"/>
  <c r="E305"/>
  <c r="D305"/>
  <c r="C305"/>
  <c r="F304"/>
  <c r="F303"/>
  <c r="F302"/>
  <c r="F301"/>
  <c r="F300"/>
  <c r="F299"/>
  <c r="F298"/>
  <c r="F297"/>
  <c r="F296" s="1"/>
  <c r="H296"/>
  <c r="E296"/>
  <c r="D296"/>
  <c r="C296"/>
  <c r="F295"/>
  <c r="F294"/>
  <c r="F293"/>
  <c r="F292"/>
  <c r="F291"/>
  <c r="F290"/>
  <c r="F289"/>
  <c r="F285" s="1"/>
  <c r="F288"/>
  <c r="F287"/>
  <c r="F286"/>
  <c r="H285"/>
  <c r="E285"/>
  <c r="D285"/>
  <c r="C285"/>
  <c r="F284"/>
  <c r="F283"/>
  <c r="F282"/>
  <c r="F281"/>
  <c r="F280"/>
  <c r="F279"/>
  <c r="F278"/>
  <c r="F277"/>
  <c r="F276" s="1"/>
  <c r="H276"/>
  <c r="E276"/>
  <c r="D276"/>
  <c r="C276"/>
  <c r="F275"/>
  <c r="F274"/>
  <c r="F273"/>
  <c r="F272"/>
  <c r="F271"/>
  <c r="F270"/>
  <c r="F269"/>
  <c r="F268"/>
  <c r="F267"/>
  <c r="F266"/>
  <c r="F265"/>
  <c r="F264"/>
  <c r="F263"/>
  <c r="F262"/>
  <c r="F261"/>
  <c r="F260"/>
  <c r="F259" s="1"/>
  <c r="H259"/>
  <c r="E259"/>
  <c r="D259"/>
  <c r="C259"/>
  <c r="F258"/>
  <c r="F257"/>
  <c r="F256"/>
  <c r="F255"/>
  <c r="F254"/>
  <c r="F253"/>
  <c r="F252" s="1"/>
  <c r="H252"/>
  <c r="E252"/>
  <c r="D252"/>
  <c r="C252"/>
  <c r="F251"/>
  <c r="F250"/>
  <c r="F249"/>
  <c r="F248"/>
  <c r="F247"/>
  <c r="F246"/>
  <c r="F245"/>
  <c r="F244"/>
  <c r="F243"/>
  <c r="F242"/>
  <c r="F241"/>
  <c r="F240" s="1"/>
  <c r="H240"/>
  <c r="E240"/>
  <c r="D240"/>
  <c r="C240"/>
  <c r="F239"/>
  <c r="F238"/>
  <c r="F237"/>
  <c r="F236"/>
  <c r="F235"/>
  <c r="F234"/>
  <c r="F233"/>
  <c r="F232"/>
  <c r="F231"/>
  <c r="F230"/>
  <c r="F229"/>
  <c r="F228"/>
  <c r="F225" s="1"/>
  <c r="F227"/>
  <c r="F226"/>
  <c r="H225"/>
  <c r="E225"/>
  <c r="D225"/>
  <c r="C225"/>
  <c r="F224"/>
  <c r="F223"/>
  <c r="F222"/>
  <c r="F221"/>
  <c r="F220"/>
  <c r="F219"/>
  <c r="F218"/>
  <c r="F217"/>
  <c r="F216"/>
  <c r="F215" s="1"/>
  <c r="H215"/>
  <c r="E215"/>
  <c r="D215"/>
  <c r="C215"/>
  <c r="F214"/>
  <c r="F213"/>
  <c r="F212"/>
  <c r="F211"/>
  <c r="F210"/>
  <c r="F209"/>
  <c r="F208"/>
  <c r="F207" s="1"/>
  <c r="H207"/>
  <c r="E207"/>
  <c r="D207"/>
  <c r="C207"/>
  <c r="F206"/>
  <c r="F205"/>
  <c r="F204"/>
  <c r="F203"/>
  <c r="F202"/>
  <c r="F201"/>
  <c r="F200"/>
  <c r="F199"/>
  <c r="F198"/>
  <c r="F197"/>
  <c r="F196"/>
  <c r="F195" s="1"/>
  <c r="H195"/>
  <c r="E195"/>
  <c r="D195"/>
  <c r="C195"/>
  <c r="F194"/>
  <c r="F193"/>
  <c r="F192"/>
  <c r="F191"/>
  <c r="F190"/>
  <c r="F189"/>
  <c r="F188"/>
  <c r="F187"/>
  <c r="F186"/>
  <c r="F185"/>
  <c r="F184"/>
  <c r="F182" s="1"/>
  <c r="F183"/>
  <c r="H182"/>
  <c r="E182"/>
  <c r="D182"/>
  <c r="C182"/>
  <c r="F181"/>
  <c r="F180"/>
  <c r="F179"/>
  <c r="F178"/>
  <c r="F177"/>
  <c r="F176"/>
  <c r="F175"/>
  <c r="F174"/>
  <c r="F173"/>
  <c r="F172" s="1"/>
  <c r="H172"/>
  <c r="E172"/>
  <c r="D172"/>
  <c r="C172"/>
  <c r="F171"/>
  <c r="F170"/>
  <c r="F169"/>
  <c r="F168"/>
  <c r="F165" s="1"/>
  <c r="F167"/>
  <c r="F166"/>
  <c r="H165"/>
  <c r="E165"/>
  <c r="D165"/>
  <c r="C165"/>
  <c r="F164"/>
  <c r="F163"/>
  <c r="F162"/>
  <c r="F161"/>
  <c r="F160"/>
  <c r="F159"/>
  <c r="F158"/>
  <c r="F157"/>
  <c r="F156" s="1"/>
  <c r="H156"/>
  <c r="E156"/>
  <c r="D156"/>
  <c r="C156"/>
  <c r="F155"/>
  <c r="F154"/>
  <c r="F153"/>
  <c r="F152"/>
  <c r="F151"/>
  <c r="F150"/>
  <c r="F149"/>
  <c r="F148"/>
  <c r="F147" s="1"/>
  <c r="H147"/>
  <c r="E147"/>
  <c r="D147"/>
  <c r="C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H129"/>
  <c r="F129"/>
  <c r="E129"/>
  <c r="D129"/>
  <c r="C129"/>
  <c r="F128"/>
  <c r="F127"/>
  <c r="F126"/>
  <c r="F125"/>
  <c r="F124"/>
  <c r="F123"/>
  <c r="F122"/>
  <c r="F121"/>
  <c r="F120"/>
  <c r="F119" s="1"/>
  <c r="H119"/>
  <c r="E119"/>
  <c r="D119"/>
  <c r="C119"/>
  <c r="F118"/>
  <c r="F117"/>
  <c r="F116"/>
  <c r="F115"/>
  <c r="F114"/>
  <c r="F113"/>
  <c r="F112"/>
  <c r="F111"/>
  <c r="F110"/>
  <c r="H109"/>
  <c r="F109"/>
  <c r="E109"/>
  <c r="D109"/>
  <c r="C109"/>
  <c r="F108"/>
  <c r="F107"/>
  <c r="F106"/>
  <c r="F105"/>
  <c r="F104"/>
  <c r="F103"/>
  <c r="F102"/>
  <c r="F101"/>
  <c r="F100"/>
  <c r="F99"/>
  <c r="F98"/>
  <c r="F97"/>
  <c r="F96"/>
  <c r="F95"/>
  <c r="F94"/>
  <c r="H93"/>
  <c r="F93"/>
  <c r="E93"/>
  <c r="D93"/>
  <c r="C93"/>
  <c r="F92"/>
  <c r="F91"/>
  <c r="F90"/>
  <c r="F89"/>
  <c r="F88"/>
  <c r="F87"/>
  <c r="F86"/>
  <c r="F85"/>
  <c r="F84"/>
  <c r="F83" s="1"/>
  <c r="H83"/>
  <c r="E83"/>
  <c r="D83"/>
  <c r="C83"/>
  <c r="F82"/>
  <c r="F81"/>
  <c r="F80"/>
  <c r="F79"/>
  <c r="F78"/>
  <c r="F77"/>
  <c r="F76"/>
  <c r="F75"/>
  <c r="F74"/>
  <c r="F73"/>
  <c r="F72"/>
  <c r="F71"/>
  <c r="F70"/>
  <c r="H69"/>
  <c r="F69"/>
  <c r="E69"/>
  <c r="D69"/>
  <c r="C69"/>
  <c r="F68"/>
  <c r="F67"/>
  <c r="F66"/>
  <c r="F65"/>
  <c r="F64"/>
  <c r="F63"/>
  <c r="F62"/>
  <c r="H61"/>
  <c r="F61"/>
  <c r="E61"/>
  <c r="D61"/>
  <c r="C61"/>
  <c r="F60"/>
  <c r="F59"/>
  <c r="F58"/>
  <c r="F57"/>
  <c r="F56"/>
  <c r="F55"/>
  <c r="F54"/>
  <c r="F53"/>
  <c r="F52"/>
  <c r="F51"/>
  <c r="F50"/>
  <c r="F49"/>
  <c r="F48"/>
  <c r="F45" s="1"/>
  <c r="F47"/>
  <c r="F46"/>
  <c r="H45"/>
  <c r="E45"/>
  <c r="D45"/>
  <c r="C45"/>
  <c r="F44"/>
  <c r="F43"/>
  <c r="F42"/>
  <c r="F41"/>
  <c r="F40"/>
  <c r="F39"/>
  <c r="F38"/>
  <c r="F37"/>
  <c r="F36"/>
  <c r="F35"/>
  <c r="F34"/>
  <c r="F33"/>
  <c r="F32" s="1"/>
  <c r="H32"/>
  <c r="E32"/>
  <c r="D32"/>
  <c r="C32"/>
  <c r="F31"/>
  <c r="F30"/>
  <c r="F29"/>
  <c r="F28"/>
  <c r="F25" s="1"/>
  <c r="F27"/>
  <c r="F26"/>
  <c r="H25"/>
  <c r="E25"/>
  <c r="D25"/>
  <c r="C25"/>
  <c r="F24"/>
  <c r="F23"/>
  <c r="F22"/>
  <c r="F21"/>
  <c r="F20"/>
  <c r="F19"/>
  <c r="F18"/>
  <c r="F17"/>
  <c r="F16"/>
  <c r="F15"/>
  <c r="F14"/>
  <c r="F13"/>
  <c r="F12"/>
  <c r="F11" s="1"/>
  <c r="H11"/>
  <c r="E11"/>
  <c r="D11"/>
  <c r="C11"/>
  <c r="C333" l="1"/>
  <c r="E333"/>
  <c r="D333"/>
  <c r="H333"/>
  <c r="F333" l="1"/>
</calcChain>
</file>

<file path=xl/sharedStrings.xml><?xml version="1.0" encoding="utf-8"?>
<sst xmlns="http://schemas.openxmlformats.org/spreadsheetml/2006/main" count="2002" uniqueCount="641">
  <si>
    <t xml:space="preserve"> 24. 1</t>
  </si>
  <si>
    <t xml:space="preserve"> 24. 2</t>
  </si>
  <si>
    <t xml:space="preserve"> 24. 3</t>
  </si>
  <si>
    <t xml:space="preserve"> 24. 4</t>
  </si>
  <si>
    <t xml:space="preserve"> 24. 5</t>
  </si>
  <si>
    <t xml:space="preserve"> 24. 6</t>
  </si>
  <si>
    <t xml:space="preserve"> 24. 7</t>
  </si>
  <si>
    <t xml:space="preserve"> 24. 8</t>
  </si>
  <si>
    <t xml:space="preserve"> 25. 1</t>
  </si>
  <si>
    <t xml:space="preserve"> 25. 2</t>
  </si>
  <si>
    <t xml:space="preserve"> 25. 3</t>
  </si>
  <si>
    <t xml:space="preserve"> 25. 4</t>
  </si>
  <si>
    <t xml:space="preserve"> 25. 5</t>
  </si>
  <si>
    <t xml:space="preserve"> 25. 6</t>
  </si>
  <si>
    <t xml:space="preserve"> 25. 7</t>
  </si>
  <si>
    <t xml:space="preserve"> 25. 8</t>
  </si>
  <si>
    <t xml:space="preserve"> 25. 9</t>
  </si>
  <si>
    <t xml:space="preserve"> 25. 10</t>
  </si>
  <si>
    <t xml:space="preserve"> 26. 1</t>
  </si>
  <si>
    <t xml:space="preserve"> 26. 2</t>
  </si>
  <si>
    <t xml:space="preserve"> 26. 3</t>
  </si>
  <si>
    <t xml:space="preserve"> 26. 4</t>
  </si>
  <si>
    <t xml:space="preserve"> 26. 5</t>
  </si>
  <si>
    <t xml:space="preserve"> 26. 6</t>
  </si>
  <si>
    <t xml:space="preserve"> 26. 7</t>
  </si>
  <si>
    <t xml:space="preserve"> 26. 8</t>
  </si>
  <si>
    <t xml:space="preserve"> 27. 1</t>
  </si>
  <si>
    <t xml:space="preserve"> 27. 2</t>
  </si>
  <si>
    <t xml:space="preserve"> 27. 3</t>
  </si>
  <si>
    <t xml:space="preserve"> 27. 4</t>
  </si>
  <si>
    <t xml:space="preserve"> 27. 5</t>
  </si>
  <si>
    <t xml:space="preserve"> 27. 6</t>
  </si>
  <si>
    <t xml:space="preserve"> 27. 7</t>
  </si>
  <si>
    <t xml:space="preserve"> 27. 8</t>
  </si>
  <si>
    <t xml:space="preserve"> 28. 1</t>
  </si>
  <si>
    <t xml:space="preserve"> 28. 2</t>
  </si>
  <si>
    <t xml:space="preserve"> 28. 3</t>
  </si>
  <si>
    <t xml:space="preserve"> 28. 4</t>
  </si>
  <si>
    <t xml:space="preserve"> 28. 5</t>
  </si>
  <si>
    <t xml:space="preserve"> 28. 6</t>
  </si>
  <si>
    <t xml:space="preserve"> 28. 7</t>
  </si>
  <si>
    <t xml:space="preserve"> 28. 8</t>
  </si>
  <si>
    <t xml:space="preserve"> 28. 9</t>
  </si>
  <si>
    <t xml:space="preserve"> 28. 10</t>
  </si>
  <si>
    <t xml:space="preserve"> 28. 11</t>
  </si>
  <si>
    <t xml:space="preserve"> 28. 12</t>
  </si>
  <si>
    <t xml:space="preserve"> 28. 13</t>
  </si>
  <si>
    <t xml:space="preserve"> 28. 14</t>
  </si>
  <si>
    <t xml:space="preserve"> 28. 15</t>
  </si>
  <si>
    <t xml:space="preserve"> 28. 16</t>
  </si>
  <si>
    <t xml:space="preserve"> 28. 17</t>
  </si>
  <si>
    <t xml:space="preserve"> 28. 18</t>
  </si>
  <si>
    <t xml:space="preserve"> 4. 1</t>
  </si>
  <si>
    <t xml:space="preserve"> 4. 2</t>
  </si>
  <si>
    <t xml:space="preserve"> 4. 3</t>
  </si>
  <si>
    <t xml:space="preserve"> 4. 4</t>
  </si>
  <si>
    <t xml:space="preserve"> 4. 5</t>
  </si>
  <si>
    <t xml:space="preserve"> 4. 6</t>
  </si>
  <si>
    <t xml:space="preserve"> 4. 7</t>
  </si>
  <si>
    <t xml:space="preserve"> 4. 8</t>
  </si>
  <si>
    <t xml:space="preserve"> 4. 9</t>
  </si>
  <si>
    <t xml:space="preserve"> 4. 10</t>
  </si>
  <si>
    <t xml:space="preserve"> 4. 11</t>
  </si>
  <si>
    <t xml:space="preserve"> 4. 12</t>
  </si>
  <si>
    <t xml:space="preserve"> 4. 13</t>
  </si>
  <si>
    <t xml:space="preserve"> 4. 14</t>
  </si>
  <si>
    <t xml:space="preserve"> 4. 15</t>
  </si>
  <si>
    <t xml:space="preserve"> 6. 1</t>
  </si>
  <si>
    <t xml:space="preserve"> 6. 2</t>
  </si>
  <si>
    <t xml:space="preserve"> 6. 3</t>
  </si>
  <si>
    <t xml:space="preserve"> 6. 4</t>
  </si>
  <si>
    <t xml:space="preserve"> 6. 5</t>
  </si>
  <si>
    <t xml:space="preserve"> 6. 6</t>
  </si>
  <si>
    <t xml:space="preserve"> 6. 7</t>
  </si>
  <si>
    <t xml:space="preserve"> 6. 8</t>
  </si>
  <si>
    <t xml:space="preserve"> 6. 9</t>
  </si>
  <si>
    <t xml:space="preserve"> 6. 10</t>
  </si>
  <si>
    <t xml:space="preserve"> 6. 11</t>
  </si>
  <si>
    <t xml:space="preserve"> 6. 12</t>
  </si>
  <si>
    <t xml:space="preserve"> 6. 13</t>
  </si>
  <si>
    <t xml:space="preserve"> 7. 1</t>
  </si>
  <si>
    <t xml:space="preserve"> 7. 2</t>
  </si>
  <si>
    <t xml:space="preserve"> 7. 3</t>
  </si>
  <si>
    <t xml:space="preserve"> 7. 4</t>
  </si>
  <si>
    <t xml:space="preserve"> 7. 5</t>
  </si>
  <si>
    <t xml:space="preserve"> 7. 6</t>
  </si>
  <si>
    <t xml:space="preserve"> 7. 7</t>
  </si>
  <si>
    <t xml:space="preserve"> 7. 8</t>
  </si>
  <si>
    <t xml:space="preserve"> 7. 9</t>
  </si>
  <si>
    <t xml:space="preserve"> 8. 9</t>
  </si>
  <si>
    <t xml:space="preserve"> 8. 10</t>
  </si>
  <si>
    <t xml:space="preserve"> 8. 11</t>
  </si>
  <si>
    <t xml:space="preserve"> 8. 12</t>
  </si>
  <si>
    <t xml:space="preserve"> 9. 1</t>
  </si>
  <si>
    <t xml:space="preserve"> 9. 2</t>
  </si>
  <si>
    <t xml:space="preserve"> 9. 3</t>
  </si>
  <si>
    <t xml:space="preserve"> 9. 4</t>
  </si>
  <si>
    <t xml:space="preserve"> 9. 5</t>
  </si>
  <si>
    <t xml:space="preserve"> 9. 6</t>
  </si>
  <si>
    <t xml:space="preserve"> 9. 7</t>
  </si>
  <si>
    <t xml:space="preserve"> 9. 8</t>
  </si>
  <si>
    <t xml:space="preserve"> 9. 9</t>
  </si>
  <si>
    <t xml:space="preserve"> 10. 1</t>
  </si>
  <si>
    <t xml:space="preserve"> 10. 2</t>
  </si>
  <si>
    <t xml:space="preserve"> 10. 3</t>
  </si>
  <si>
    <t xml:space="preserve"> 10. 4</t>
  </si>
  <si>
    <t xml:space="preserve"> 10. 5</t>
  </si>
  <si>
    <t xml:space="preserve"> 10. 6</t>
  </si>
  <si>
    <t xml:space="preserve"> 10. 7</t>
  </si>
  <si>
    <t>№      п/п</t>
  </si>
  <si>
    <t xml:space="preserve"> 11. 1</t>
  </si>
  <si>
    <t xml:space="preserve"> 11. 2</t>
  </si>
  <si>
    <t xml:space="preserve"> 11. 3</t>
  </si>
  <si>
    <t xml:space="preserve"> 11. 4</t>
  </si>
  <si>
    <t xml:space="preserve"> 11. 5</t>
  </si>
  <si>
    <t xml:space="preserve"> 11. 6</t>
  </si>
  <si>
    <t xml:space="preserve"> 11. 7</t>
  </si>
  <si>
    <t xml:space="preserve"> 11. 8</t>
  </si>
  <si>
    <t xml:space="preserve"> 11. 9</t>
  </si>
  <si>
    <t xml:space="preserve"> 11. 10</t>
  </si>
  <si>
    <t xml:space="preserve"> 11. 11</t>
  </si>
  <si>
    <t xml:space="preserve"> 11. 12</t>
  </si>
  <si>
    <t xml:space="preserve"> 11. 13</t>
  </si>
  <si>
    <t xml:space="preserve"> 11. 14</t>
  </si>
  <si>
    <t xml:space="preserve"> 11. 15</t>
  </si>
  <si>
    <t xml:space="preserve"> 11. 16</t>
  </si>
  <si>
    <t xml:space="preserve"> 11. 17</t>
  </si>
  <si>
    <t xml:space="preserve"> 12. 1</t>
  </si>
  <si>
    <t xml:space="preserve"> 12. 2</t>
  </si>
  <si>
    <t xml:space="preserve"> 12. 3</t>
  </si>
  <si>
    <t xml:space="preserve"> 12. 4</t>
  </si>
  <si>
    <t xml:space="preserve"> 12. 5</t>
  </si>
  <si>
    <t xml:space="preserve"> 12. 6</t>
  </si>
  <si>
    <t xml:space="preserve"> 12. 7</t>
  </si>
  <si>
    <t xml:space="preserve"> 12. 8</t>
  </si>
  <si>
    <t xml:space="preserve"> 13. 1</t>
  </si>
  <si>
    <t xml:space="preserve"> 13. 2</t>
  </si>
  <si>
    <t xml:space="preserve"> 13. 3</t>
  </si>
  <si>
    <t xml:space="preserve"> 13. 4</t>
  </si>
  <si>
    <t xml:space="preserve"> 13. 5</t>
  </si>
  <si>
    <t xml:space="preserve"> 13. 6</t>
  </si>
  <si>
    <t xml:space="preserve"> 13. 7</t>
  </si>
  <si>
    <t xml:space="preserve"> 13. 8</t>
  </si>
  <si>
    <t xml:space="preserve"> 16. 1</t>
  </si>
  <si>
    <t xml:space="preserve"> 16. 2</t>
  </si>
  <si>
    <t xml:space="preserve"> 16. 3</t>
  </si>
  <si>
    <t xml:space="preserve"> 16. 4</t>
  </si>
  <si>
    <t xml:space="preserve"> 16. 5</t>
  </si>
  <si>
    <t xml:space="preserve"> 16. 6</t>
  </si>
  <si>
    <t xml:space="preserve"> 16. 7</t>
  </si>
  <si>
    <t xml:space="preserve"> 16. 8</t>
  </si>
  <si>
    <t xml:space="preserve"> 16. 9</t>
  </si>
  <si>
    <t xml:space="preserve"> 16. 10</t>
  </si>
  <si>
    <t xml:space="preserve"> 16. 11</t>
  </si>
  <si>
    <t xml:space="preserve"> 16. 12</t>
  </si>
  <si>
    <t xml:space="preserve"> 17. 1</t>
  </si>
  <si>
    <t xml:space="preserve"> 17. 2</t>
  </si>
  <si>
    <t xml:space="preserve"> 17. 3</t>
  </si>
  <si>
    <t xml:space="preserve"> 17. 4</t>
  </si>
  <si>
    <t xml:space="preserve"> 17. 5</t>
  </si>
  <si>
    <t xml:space="preserve"> 17. 6</t>
  </si>
  <si>
    <t xml:space="preserve"> 17. 7</t>
  </si>
  <si>
    <t xml:space="preserve"> 17. 8</t>
  </si>
  <si>
    <t xml:space="preserve"> 17. 9</t>
  </si>
  <si>
    <t xml:space="preserve"> 17. 10</t>
  </si>
  <si>
    <t xml:space="preserve"> 17. 11</t>
  </si>
  <si>
    <t xml:space="preserve"> 18. 1</t>
  </si>
  <si>
    <t xml:space="preserve"> 18. 2</t>
  </si>
  <si>
    <t xml:space="preserve"> 18. 3</t>
  </si>
  <si>
    <t xml:space="preserve"> 18. 4</t>
  </si>
  <si>
    <t xml:space="preserve"> 18. 5</t>
  </si>
  <si>
    <t xml:space="preserve"> 18. 6</t>
  </si>
  <si>
    <t xml:space="preserve"> 18. 7</t>
  </si>
  <si>
    <t xml:space="preserve"> 19. 1</t>
  </si>
  <si>
    <t xml:space="preserve"> 20. 1</t>
  </si>
  <si>
    <t xml:space="preserve"> 20. 2</t>
  </si>
  <si>
    <t xml:space="preserve"> 20. 3</t>
  </si>
  <si>
    <t xml:space="preserve"> 20. 4</t>
  </si>
  <si>
    <t xml:space="preserve"> 20. 5</t>
  </si>
  <si>
    <t xml:space="preserve"> 20. 6</t>
  </si>
  <si>
    <t xml:space="preserve"> 20. 7</t>
  </si>
  <si>
    <t xml:space="preserve"> 20. 8</t>
  </si>
  <si>
    <t xml:space="preserve"> 20. 9</t>
  </si>
  <si>
    <t xml:space="preserve"> 20. 10</t>
  </si>
  <si>
    <t xml:space="preserve"> 20. 11</t>
  </si>
  <si>
    <t xml:space="preserve"> 20. 12</t>
  </si>
  <si>
    <t xml:space="preserve"> 20. 13</t>
  </si>
  <si>
    <t xml:space="preserve"> 20. 14</t>
  </si>
  <si>
    <t xml:space="preserve"> 21. 1</t>
  </si>
  <si>
    <t xml:space="preserve"> 21. 2</t>
  </si>
  <si>
    <t xml:space="preserve"> 21. 3</t>
  </si>
  <si>
    <t xml:space="preserve"> 21. 4</t>
  </si>
  <si>
    <t xml:space="preserve"> 21. 5</t>
  </si>
  <si>
    <t xml:space="preserve"> 21. 6</t>
  </si>
  <si>
    <t xml:space="preserve"> 21. 7</t>
  </si>
  <si>
    <t xml:space="preserve"> 21. 8</t>
  </si>
  <si>
    <t xml:space="preserve"> 21. 9</t>
  </si>
  <si>
    <t xml:space="preserve"> 21. 10</t>
  </si>
  <si>
    <t xml:space="preserve"> 21. 11</t>
  </si>
  <si>
    <t xml:space="preserve"> 22. 1</t>
  </si>
  <si>
    <t xml:space="preserve"> 22. 2</t>
  </si>
  <si>
    <t xml:space="preserve"> 22. 3</t>
  </si>
  <si>
    <t xml:space="preserve"> 22. 4</t>
  </si>
  <si>
    <t xml:space="preserve"> 22. 5</t>
  </si>
  <si>
    <t xml:space="preserve"> 22. 6</t>
  </si>
  <si>
    <t xml:space="preserve"> 23. 1</t>
  </si>
  <si>
    <t xml:space="preserve"> 23. 2</t>
  </si>
  <si>
    <t xml:space="preserve"> 23. 3</t>
  </si>
  <si>
    <t xml:space="preserve"> 23. 4</t>
  </si>
  <si>
    <t xml:space="preserve"> 23. 5</t>
  </si>
  <si>
    <t xml:space="preserve"> 23. 6</t>
  </si>
  <si>
    <t xml:space="preserve"> 23. 7</t>
  </si>
  <si>
    <t xml:space="preserve"> 23. 8</t>
  </si>
  <si>
    <t xml:space="preserve"> 23. 9</t>
  </si>
  <si>
    <t xml:space="preserve"> 23. 10</t>
  </si>
  <si>
    <t xml:space="preserve"> 23. 11</t>
  </si>
  <si>
    <t xml:space="preserve"> 23. 12</t>
  </si>
  <si>
    <t xml:space="preserve"> 23. 13</t>
  </si>
  <si>
    <t xml:space="preserve"> 23. 14</t>
  </si>
  <si>
    <t xml:space="preserve"> 23. 15</t>
  </si>
  <si>
    <t xml:space="preserve"> 23. 16</t>
  </si>
  <si>
    <t>Беловский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</si>
  <si>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</si>
  <si>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</si>
  <si>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</si>
  <si>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</si>
  <si>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</si>
  <si>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</si>
  <si>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</si>
  <si>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</si>
  <si>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</si>
  <si>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</si>
  <si>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Октябрьский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</si>
  <si>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</si>
  <si>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</si>
  <si>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</si>
  <si>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</si>
  <si>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</si>
  <si>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</si>
  <si>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</si>
  <si>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</si>
  <si>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</si>
  <si>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</si>
  <si>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</si>
  <si>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</si>
  <si>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</si>
  <si>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</si>
  <si>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</si>
  <si>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</si>
  <si>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</si>
  <si>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</si>
  <si>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</si>
  <si>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</si>
  <si>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</si>
  <si>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Сухиновский сельсовет</t>
  </si>
  <si>
    <t>Горшеченский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</si>
  <si>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</si>
  <si>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</si>
  <si>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</si>
  <si>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</si>
  <si>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</si>
  <si>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</si>
  <si>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</si>
  <si>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</si>
  <si>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</si>
  <si>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</si>
  <si>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</si>
  <si>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</si>
  <si>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 сельсовет</t>
  </si>
  <si>
    <t>Удобенский сельсовет</t>
  </si>
  <si>
    <t>Ясеновский сельсовет</t>
  </si>
  <si>
    <t>Дмитриевский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</si>
  <si>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</si>
  <si>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</si>
  <si>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</si>
  <si>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</si>
  <si>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</si>
  <si>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Старогородский сельсовет</t>
  </si>
  <si>
    <t>Железногорский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</si>
  <si>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</si>
  <si>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</si>
  <si>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</si>
  <si>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</si>
  <si>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</si>
  <si>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</si>
  <si>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</si>
  <si>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</si>
  <si>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</si>
  <si>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</si>
  <si>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</si>
  <si>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</si>
  <si>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</si>
  <si>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Золотухинский район</t>
  </si>
  <si>
    <t>Ануфриевский сельсовет</t>
  </si>
  <si>
    <t>Апальковский сельсовет</t>
  </si>
  <si>
    <t xml:space="preserve">Будановский сельсовет  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</si>
  <si>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</si>
  <si>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</si>
  <si>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</si>
  <si>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</si>
  <si>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</si>
  <si>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</si>
  <si>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</si>
  <si>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</si>
  <si>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</si>
  <si>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</si>
  <si>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</si>
  <si>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</si>
  <si>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</si>
  <si>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</si>
  <si>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</si>
  <si>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</si>
  <si>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</si>
  <si>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</si>
  <si>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</si>
  <si>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</si>
  <si>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</si>
  <si>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</si>
  <si>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</si>
  <si>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</si>
  <si>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</si>
  <si>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</si>
  <si>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</si>
  <si>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</si>
  <si>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</si>
  <si>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</si>
  <si>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</si>
  <si>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</si>
  <si>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</si>
  <si>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</si>
  <si>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</si>
  <si>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</si>
  <si>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</si>
  <si>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</si>
  <si>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</si>
  <si>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</si>
  <si>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район</t>
  </si>
  <si>
    <t>Бесединский сельсовет</t>
  </si>
  <si>
    <t>Брежневский сельсовет</t>
  </si>
  <si>
    <t>Винниковский сельсовет</t>
  </si>
  <si>
    <t xml:space="preserve">Ворошневский сельсовет  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</si>
  <si>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</si>
  <si>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</si>
  <si>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</si>
  <si>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</si>
  <si>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</si>
  <si>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</si>
  <si>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</si>
  <si>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</si>
  <si>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</si>
  <si>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</si>
  <si>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</si>
  <si>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</si>
  <si>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район</t>
  </si>
  <si>
    <t>поселок Иванино</t>
  </si>
  <si>
    <t>поселок имени К.Либкнехта</t>
  </si>
  <si>
    <t>Афанасьевский сельсовет</t>
  </si>
  <si>
    <t>Дичнянский сельсовет</t>
  </si>
  <si>
    <t xml:space="preserve">Дружненский сельсовет 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</si>
  <si>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</si>
  <si>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</si>
  <si>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</si>
  <si>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</si>
  <si>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Льговский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</si>
  <si>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</si>
  <si>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</si>
  <si>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</si>
  <si>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</si>
  <si>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</si>
  <si>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</si>
  <si>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</si>
  <si>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</si>
  <si>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Мантуровский район</t>
  </si>
  <si>
    <t>2-й 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</si>
  <si>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</si>
  <si>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</si>
  <si>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</si>
  <si>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</si>
  <si>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</si>
  <si>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</si>
  <si>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</si>
  <si>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</si>
  <si>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</si>
  <si>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</si>
  <si>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</si>
  <si>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</si>
  <si>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</si>
  <si>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</si>
  <si>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Петровский сельсовет</t>
  </si>
  <si>
    <t>Обоянский район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</si>
  <si>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</si>
  <si>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</si>
  <si>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</si>
  <si>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</si>
  <si>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</si>
  <si>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</si>
  <si>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</si>
  <si>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</si>
  <si>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</si>
  <si>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</si>
  <si>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</si>
  <si>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район</t>
  </si>
  <si>
    <t xml:space="preserve">поселок Прямицыно 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</si>
  <si>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</si>
  <si>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</si>
  <si>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</si>
  <si>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</si>
  <si>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</si>
  <si>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</si>
  <si>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</si>
  <si>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</si>
  <si>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</si>
  <si>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район</t>
  </si>
  <si>
    <t>Возовский сельсовет</t>
  </si>
  <si>
    <t xml:space="preserve">Горяйновский сельсовет 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</si>
  <si>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</si>
  <si>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</si>
  <si>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</si>
  <si>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</si>
  <si>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</si>
  <si>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</si>
  <si>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</si>
  <si>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</si>
  <si>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</si>
  <si>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</si>
  <si>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Черновецкий сельсовет</t>
  </si>
  <si>
    <t>Ярыгинский сельсовет</t>
  </si>
  <si>
    <t>Рыльский район</t>
  </si>
  <si>
    <t>Александровский сельсовет</t>
  </si>
  <si>
    <t>Березниковский сельсовет</t>
  </si>
  <si>
    <t>Дуровский сельсовет</t>
  </si>
  <si>
    <t>Ивановский сельсовет</t>
  </si>
  <si>
    <t xml:space="preserve">Козинский сельсовет  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</si>
  <si>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</si>
  <si>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</si>
  <si>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</si>
  <si>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</si>
  <si>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</si>
  <si>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Новоивановский сельсовет</t>
  </si>
  <si>
    <t>Пригородненский сельсовет</t>
  </si>
  <si>
    <t>Щекинский сельсовет</t>
  </si>
  <si>
    <t>Советский район</t>
  </si>
  <si>
    <t>поселок Кшенский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</si>
  <si>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</si>
  <si>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</si>
  <si>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</si>
  <si>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</si>
  <si>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</si>
  <si>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</si>
  <si>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</si>
  <si>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</si>
  <si>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</si>
  <si>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</si>
  <si>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</si>
  <si>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</si>
  <si>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</si>
  <si>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</si>
  <si>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</si>
  <si>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</si>
  <si>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</si>
  <si>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</si>
  <si>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</si>
  <si>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</si>
  <si>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</si>
  <si>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</si>
  <si>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</si>
  <si>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</si>
  <si>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</si>
  <si>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</si>
  <si>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</si>
  <si>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</si>
  <si>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</si>
  <si>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</si>
  <si>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</si>
  <si>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</si>
  <si>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</si>
  <si>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</si>
  <si>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</si>
  <si>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 xml:space="preserve">Успенский сельсовет </t>
  </si>
  <si>
    <t>Фатежский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</si>
  <si>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</si>
  <si>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</si>
  <si>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</si>
  <si>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</si>
  <si>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</si>
  <si>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</si>
  <si>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</si>
  <si>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</si>
  <si>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</si>
  <si>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</si>
  <si>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</si>
  <si>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</si>
  <si>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</si>
  <si>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</si>
  <si>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</si>
  <si>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</si>
  <si>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</si>
  <si>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район</t>
  </si>
  <si>
    <t>Краснополянский сельсовет</t>
  </si>
  <si>
    <t>Ниженский сельсовет</t>
  </si>
  <si>
    <t xml:space="preserve">Петровский сельсовет </t>
  </si>
  <si>
    <t>Покровский сельсовет</t>
  </si>
  <si>
    <t>Стакановский сельсовет</t>
  </si>
  <si>
    <t>Удеревский сельсовет</t>
  </si>
  <si>
    <t>Щигровский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</si>
  <si>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</si>
  <si>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</si>
  <si>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</si>
  <si>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</si>
  <si>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</si>
  <si>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</si>
  <si>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</si>
  <si>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</si>
  <si>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</si>
  <si>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</si>
  <si>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 xml:space="preserve">Охочевский сельсовет </t>
  </si>
  <si>
    <t>Теребужский сельсовет</t>
  </si>
  <si>
    <t>Титовский сельсовет</t>
  </si>
  <si>
    <t>Троицкокраснянский сельсовет</t>
  </si>
  <si>
    <t>Бюджеты муниципальных районов и городских округов</t>
  </si>
  <si>
    <t>Попово-Лежачанский сельсовет</t>
  </si>
  <si>
    <t>Почепской сельсовет</t>
  </si>
  <si>
    <t>Итого поселения</t>
  </si>
  <si>
    <t xml:space="preserve">Ni (количество ставок военно-учетных работников)                                      </t>
  </si>
  <si>
    <t>освобожденных</t>
  </si>
  <si>
    <t>по совместительству</t>
  </si>
  <si>
    <t>Нераспределенный резерв</t>
  </si>
  <si>
    <t>Количество граждан, состоящих на воинском учете</t>
  </si>
  <si>
    <t>1.2</t>
  </si>
  <si>
    <t>1.1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</si>
  <si>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</si>
  <si>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</si>
  <si>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</si>
  <si>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</si>
  <si>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</si>
  <si>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</si>
  <si>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</si>
  <si>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</si>
  <si>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</si>
  <si>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</si>
  <si>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</si>
  <si>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</si>
  <si>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</si>
  <si>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</si>
  <si>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</si>
  <si>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</si>
  <si>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</si>
  <si>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</si>
  <si>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</si>
  <si>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</si>
  <si>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</si>
  <si>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</si>
  <si>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</si>
  <si>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</si>
  <si>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</si>
  <si>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</si>
  <si>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</si>
  <si>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</si>
  <si>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</si>
  <si>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5.1</t>
  </si>
  <si>
    <t>5.2</t>
  </si>
  <si>
    <t>5.3</t>
  </si>
  <si>
    <t>5.4</t>
  </si>
  <si>
    <t>5.5</t>
  </si>
  <si>
    <t>5.6</t>
  </si>
  <si>
    <t>5.7</t>
  </si>
  <si>
    <t>8.1</t>
  </si>
  <si>
    <t>8.2</t>
  </si>
  <si>
    <t>8.3</t>
  </si>
  <si>
    <t>8.4</t>
  </si>
  <si>
    <t>8.5</t>
  </si>
  <si>
    <t>8.6</t>
  </si>
  <si>
    <t>8.7</t>
  </si>
  <si>
    <t>8.8</t>
  </si>
  <si>
    <t>8.13</t>
  </si>
  <si>
    <t>8.14</t>
  </si>
  <si>
    <t>8.15</t>
  </si>
  <si>
    <t>10.8</t>
  </si>
  <si>
    <t>10.9</t>
  </si>
  <si>
    <t>14.3</t>
  </si>
  <si>
    <t>14.4</t>
  </si>
  <si>
    <t>14.5</t>
  </si>
  <si>
    <t>14.6</t>
  </si>
  <si>
    <t>14.1</t>
  </si>
  <si>
    <t>14.2</t>
  </si>
  <si>
    <t>Чермошнянский</t>
  </si>
  <si>
    <t>15.1</t>
  </si>
  <si>
    <t>15.2</t>
  </si>
  <si>
    <t>15.3</t>
  </si>
  <si>
    <t>15.4</t>
  </si>
  <si>
    <t>15.5</t>
  </si>
  <si>
    <t>15.7</t>
  </si>
  <si>
    <t>15.8</t>
  </si>
  <si>
    <t>15.9</t>
  </si>
  <si>
    <t>Верхне-смородинский сельсовет</t>
  </si>
  <si>
    <t>Среднеольшанский сельсовет</t>
  </si>
  <si>
    <t>19.2</t>
  </si>
  <si>
    <t>19.3</t>
  </si>
  <si>
    <t>19.4</t>
  </si>
  <si>
    <t>19.5</t>
  </si>
  <si>
    <t>19.6</t>
  </si>
  <si>
    <t>19.7</t>
  </si>
  <si>
    <t>19.8</t>
  </si>
  <si>
    <t>19.9</t>
  </si>
  <si>
    <t>,</t>
  </si>
  <si>
    <t xml:space="preserve"> </t>
  </si>
  <si>
    <t>K= tсовм/tосвоб, где</t>
  </si>
  <si>
    <t>К=788/1970=0,4</t>
  </si>
  <si>
    <t xml:space="preserve">    количество часов рабочего времени в год при 40-часовой рабочей неделе составляет 1970 часа, соответственно для работников, работающих по совместительству -788 часов.</t>
  </si>
  <si>
    <t>количество в/учетных работников*</t>
  </si>
  <si>
    <t>4=гр.2+гр.3*0,4**</t>
  </si>
  <si>
    <t>Затраты на содержание одного  военно-учетного работника органа местного самоуправления***</t>
  </si>
  <si>
    <t>6=гр.4*гр.5</t>
  </si>
  <si>
    <t>* по данным военного комиссариата Курской области</t>
  </si>
  <si>
    <t>***затраты на содержание одного военно-учетного работника органа местного самоуправления (Si) определяютя исходя из данных размещенных на сайте Минобороны РФ по формуле:</t>
  </si>
  <si>
    <r>
      <t>S</t>
    </r>
    <r>
      <rPr>
        <sz val="14"/>
        <color indexed="8"/>
        <rFont val="Times New Roman"/>
        <family val="1"/>
        <charset val="204"/>
      </rPr>
      <t>i = 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>, где:</t>
    </r>
  </si>
  <si>
    <r>
      <rPr>
        <i/>
        <sz val="14"/>
        <rFont val="Times New Roman"/>
        <family val="1"/>
        <charset val="204"/>
      </rPr>
      <t>tсовм</t>
    </r>
    <r>
      <rPr>
        <sz val="14"/>
        <rFont val="Times New Roman"/>
        <family val="1"/>
        <charset val="204"/>
      </rPr>
      <t xml:space="preserve"> - количество часов рабочего времени в год, рассчитанное в среднем на одного работника, осуществляющего работу по воинскому учету по совместительству, исходя из норм, установленных Трудовым кодексом Российской Федерации;</t>
    </r>
  </si>
  <si>
    <r>
      <rPr>
        <i/>
        <sz val="14"/>
        <rFont val="Times New Roman"/>
        <family val="1"/>
        <charset val="204"/>
      </rPr>
      <t>tосвоб</t>
    </r>
    <r>
      <rPr>
        <sz val="14"/>
        <rFont val="Times New Roman"/>
        <family val="1"/>
        <charset val="204"/>
      </rPr>
      <t>- количество часов рабочего времени в год, рассчитанное в среднем на одного освобожденного военно-учетного работника , исходя из норм, установленных Трудовым кодексом Российской Федерации;</t>
    </r>
  </si>
  <si>
    <r>
      <t xml:space="preserve"> 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- расходы на оплату труда военно-учетных работников, включая соответствующие начисления на фонд оплаты труда;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</si>
  <si>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- расходы на оплату аренды помещений;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</si>
  <si>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- расходы на оплату услуг связи;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</si>
  <si>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- расходы на оплату транспортных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</si>
  <si>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- командировочные расходы;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</si>
  <si>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</t>
    </r>
    <r>
      <rPr>
        <vertAlign val="superscript"/>
        <sz val="14"/>
        <color indexed="8"/>
        <rFont val="Times New Roman"/>
        <family val="1"/>
        <charset val="204"/>
      </rPr>
      <t>_</t>
    </r>
    <r>
      <rPr>
        <sz val="14"/>
        <color indexed="8"/>
        <rFont val="Times New Roman"/>
        <family val="1"/>
        <charset val="204"/>
      </rPr>
      <t xml:space="preserve"> расходы на оплату коммунальных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</si>
  <si>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 xml:space="preserve"> - расходы на обеспечение мебелью, инвентарем, оргтехникой, средствами связи, расходными материалами.</t>
    </r>
  </si>
  <si>
    <t>** 0,4-коэффициент рабочего времени, применяемый для приведения ставки работника, осуществляющего работу по воинскому учету в органе местного самоуправления по совместительству, к ставке одного освобожденного военно-учетного работника (K) по данным размещенным на сайте Министерства Обороны Российской Федерации;</t>
  </si>
  <si>
    <t>15.6</t>
  </si>
  <si>
    <t>Sрасх.мат._ расходы на расходные материалы (канцтовары, почтовые отправления и т.д.)</t>
  </si>
  <si>
    <t>28606+251711=280317</t>
  </si>
  <si>
    <t>Материальные затраты всего</t>
  </si>
  <si>
    <t>251711*142,2=35793304+4067810=39861114</t>
  </si>
  <si>
    <t>Затраты на содержание одного военно-учетного работника (Si) органа местного самоуправления составят:</t>
  </si>
  <si>
    <t>340657+4933+13240+22847+227+2129+4541+1110=389684 рублей</t>
  </si>
  <si>
    <t>Распределение бюджетам муниципальных образований субвенций из областного бюджета на осуществление полномочий по первичному воинскому учету органами местного самоуправления поселений, муниципальных и городских округов на 2025 год</t>
  </si>
  <si>
    <t>Размер субвенции на 2025 год, рублей</t>
  </si>
  <si>
    <t>Распределение бюджетам муниципальных образований субвенций из областного бюджета на осуществление полномочий по первичному воинскому учету органами местного самоуправления поселений, муниципальных и городских округов на 2026 год</t>
  </si>
  <si>
    <t>Размер субвенции на 2026 год, рублей</t>
  </si>
  <si>
    <t>378373+4932+13240+22847+227+2129+4541+1110=427399 рублей</t>
  </si>
  <si>
    <t>Распределение бюджетам муниципальных образований субвенций из областного бюджета на осуществление полномочий по первичному воинскому учету органами местного самоуправления поселений, муниципальных и городских округов на 2027 год</t>
  </si>
  <si>
    <t>Размер субвенции на 2027 год, рублей</t>
  </si>
  <si>
    <t>Приложение № 1.14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</si>
</sst>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2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8"/>
      <name val="Arial Cyr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10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9"/>
      <name val="Arial Narrow"/>
      <family val="2"/>
      <charset val="204"/>
    </font>
    <font>
      <b/>
      <sz val="7"/>
      <name val="Arial Narrow"/>
      <family val="2"/>
      <charset val="204"/>
    </font>
    <font>
      <sz val="7"/>
      <name val="Arial Narrow"/>
      <family val="2"/>
      <charset val="204"/>
    </font>
    <font>
      <b/>
      <sz val="9"/>
      <name val="Arial Narrow"/>
      <family val="2"/>
      <charset val="204"/>
    </font>
    <font>
      <sz val="14"/>
      <color indexed="8"/>
      <name val="Times New Roman"/>
      <family val="1"/>
      <charset val="204"/>
    </font>
    <font>
      <vertAlign val="subscript"/>
      <sz val="14"/>
      <color indexed="8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Narrow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" fillId="0" borderId="0"/>
    <xf numFmtId="0" fontId="15" fillId="1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76">
    <xf numFmtId="0" fontId="0" fillId="0" borderId="0" xfId="0"/>
    <xf numFmtId="0" fontId="19" fillId="0" borderId="0" xfId="0" applyFont="1" applyFill="1"/>
    <xf numFmtId="0" fontId="19" fillId="0" borderId="0" xfId="0" applyFont="1"/>
    <xf numFmtId="3" fontId="19" fillId="14" borderId="10" xfId="0" applyNumberFormat="1" applyFont="1" applyFill="1" applyBorder="1"/>
    <xf numFmtId="0" fontId="19" fillId="14" borderId="10" xfId="0" applyFont="1" applyFill="1" applyBorder="1"/>
    <xf numFmtId="164" fontId="19" fillId="14" borderId="10" xfId="0" applyNumberFormat="1" applyFont="1" applyFill="1" applyBorder="1"/>
    <xf numFmtId="3" fontId="19" fillId="0" borderId="10" xfId="0" applyNumberFormat="1" applyFont="1" applyBorder="1"/>
    <xf numFmtId="0" fontId="19" fillId="0" borderId="10" xfId="0" applyFont="1" applyBorder="1"/>
    <xf numFmtId="0" fontId="19" fillId="0" borderId="0" xfId="0" applyFont="1" applyFill="1" applyAlignment="1"/>
    <xf numFmtId="0" fontId="19" fillId="14" borderId="0" xfId="0" applyFont="1" applyFill="1"/>
    <xf numFmtId="49" fontId="19" fillId="14" borderId="11" xfId="18" applyNumberFormat="1" applyFont="1" applyFill="1" applyBorder="1" applyAlignment="1">
      <alignment horizontal="center"/>
    </xf>
    <xf numFmtId="0" fontId="19" fillId="14" borderId="10" xfId="18" applyFont="1" applyFill="1" applyBorder="1" applyAlignment="1">
      <alignment vertical="top"/>
    </xf>
    <xf numFmtId="0" fontId="19" fillId="14" borderId="12" xfId="18" applyFont="1" applyFill="1" applyBorder="1" applyAlignment="1">
      <alignment vertical="top"/>
    </xf>
    <xf numFmtId="49" fontId="19" fillId="14" borderId="13" xfId="18" applyNumberFormat="1" applyFont="1" applyFill="1" applyBorder="1" applyAlignment="1">
      <alignment horizontal="center"/>
    </xf>
    <xf numFmtId="49" fontId="19" fillId="0" borderId="13" xfId="18" applyNumberFormat="1" applyFont="1" applyFill="1" applyBorder="1" applyAlignment="1">
      <alignment horizontal="center"/>
    </xf>
    <xf numFmtId="0" fontId="19" fillId="0" borderId="10" xfId="18" applyFont="1" applyFill="1" applyBorder="1" applyAlignment="1">
      <alignment vertical="top"/>
    </xf>
    <xf numFmtId="49" fontId="19" fillId="0" borderId="14" xfId="18" applyNumberFormat="1" applyFont="1" applyFill="1" applyBorder="1" applyAlignment="1">
      <alignment horizontal="center"/>
    </xf>
    <xf numFmtId="49" fontId="19" fillId="0" borderId="10" xfId="18" applyNumberFormat="1" applyFont="1" applyFill="1" applyBorder="1" applyAlignment="1">
      <alignment horizontal="center"/>
    </xf>
    <xf numFmtId="0" fontId="20" fillId="0" borderId="10" xfId="18" applyFont="1" applyFill="1" applyBorder="1" applyAlignment="1">
      <alignment horizontal="left" vertical="top"/>
    </xf>
    <xf numFmtId="164" fontId="20" fillId="0" borderId="10" xfId="18" applyNumberFormat="1" applyFont="1" applyFill="1" applyBorder="1" applyAlignment="1">
      <alignment horizontal="center"/>
    </xf>
    <xf numFmtId="3" fontId="20" fillId="0" borderId="10" xfId="18" applyNumberFormat="1" applyFont="1" applyFill="1" applyBorder="1" applyAlignment="1">
      <alignment horizontal="center"/>
    </xf>
    <xf numFmtId="0" fontId="19" fillId="0" borderId="0" xfId="18" applyFont="1" applyFill="1"/>
    <xf numFmtId="0" fontId="22" fillId="0" borderId="10" xfId="18" applyFont="1" applyFill="1" applyBorder="1" applyAlignment="1">
      <alignment horizontal="center" wrapText="1"/>
    </xf>
    <xf numFmtId="0" fontId="22" fillId="0" borderId="10" xfId="18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/>
    </xf>
    <xf numFmtId="0" fontId="23" fillId="0" borderId="0" xfId="0" applyFont="1"/>
    <xf numFmtId="0" fontId="21" fillId="0" borderId="10" xfId="0" applyFont="1" applyFill="1" applyBorder="1" applyAlignment="1">
      <alignment horizontal="center" wrapText="1" shrinkToFit="1"/>
    </xf>
    <xf numFmtId="0" fontId="21" fillId="0" borderId="0" xfId="0" applyFont="1"/>
    <xf numFmtId="0" fontId="23" fillId="14" borderId="10" xfId="0" applyFont="1" applyFill="1" applyBorder="1" applyAlignment="1">
      <alignment horizontal="center" wrapText="1" shrinkToFit="1"/>
    </xf>
    <xf numFmtId="1" fontId="23" fillId="14" borderId="10" xfId="0" applyNumberFormat="1" applyFont="1" applyFill="1" applyBorder="1" applyAlignment="1">
      <alignment horizontal="center" wrapText="1" shrinkToFit="1"/>
    </xf>
    <xf numFmtId="0" fontId="19" fillId="14" borderId="10" xfId="0" applyFont="1" applyFill="1" applyBorder="1" applyAlignment="1">
      <alignment horizontal="left" vertical="center" wrapText="1"/>
    </xf>
    <xf numFmtId="164" fontId="19" fillId="0" borderId="10" xfId="0" applyNumberFormat="1" applyFont="1" applyFill="1" applyBorder="1" applyAlignment="1">
      <alignment horizontal="center"/>
    </xf>
    <xf numFmtId="165" fontId="19" fillId="14" borderId="10" xfId="0" applyNumberFormat="1" applyFont="1" applyFill="1" applyBorder="1"/>
    <xf numFmtId="49" fontId="20" fillId="0" borderId="11" xfId="18" applyNumberFormat="1" applyFont="1" applyFill="1" applyBorder="1" applyAlignment="1">
      <alignment horizontal="center"/>
    </xf>
    <xf numFmtId="0" fontId="20" fillId="0" borderId="15" xfId="18" applyFont="1" applyFill="1" applyBorder="1" applyAlignment="1">
      <alignment horizontal="left" vertical="top"/>
    </xf>
    <xf numFmtId="49" fontId="20" fillId="0" borderId="13" xfId="18" applyNumberFormat="1" applyFont="1" applyFill="1" applyBorder="1" applyAlignment="1">
      <alignment horizontal="center"/>
    </xf>
    <xf numFmtId="0" fontId="20" fillId="0" borderId="16" xfId="18" applyFont="1" applyFill="1" applyBorder="1" applyAlignment="1">
      <alignment horizontal="left" vertical="top"/>
    </xf>
    <xf numFmtId="164" fontId="20" fillId="0" borderId="10" xfId="0" applyNumberFormat="1" applyFont="1" applyFill="1" applyBorder="1" applyAlignment="1">
      <alignment horizontal="center"/>
    </xf>
    <xf numFmtId="3" fontId="19" fillId="0" borderId="10" xfId="0" applyNumberFormat="1" applyFont="1" applyFill="1" applyBorder="1"/>
    <xf numFmtId="0" fontId="19" fillId="0" borderId="10" xfId="0" applyFont="1" applyFill="1" applyBorder="1"/>
    <xf numFmtId="0" fontId="19" fillId="0" borderId="10" xfId="0" applyFont="1" applyFill="1" applyBorder="1" applyAlignment="1">
      <alignment horizontal="left" vertical="center" wrapText="1"/>
    </xf>
    <xf numFmtId="164" fontId="20" fillId="14" borderId="10" xfId="0" applyNumberFormat="1" applyFont="1" applyFill="1" applyBorder="1"/>
    <xf numFmtId="0" fontId="19" fillId="14" borderId="0" xfId="0" applyFont="1" applyFill="1" applyAlignment="1">
      <alignment horizontal="justify" vertical="justify" wrapText="1"/>
    </xf>
    <xf numFmtId="0" fontId="28" fillId="14" borderId="0" xfId="0" applyFont="1" applyFill="1" applyAlignment="1">
      <alignment horizontal="justify" vertical="justify" wrapText="1"/>
    </xf>
    <xf numFmtId="0" fontId="30" fillId="14" borderId="0" xfId="0" applyFont="1" applyFill="1" applyAlignment="1">
      <alignment horizontal="justify" vertical="justify" wrapText="1"/>
    </xf>
    <xf numFmtId="0" fontId="28" fillId="0" borderId="0" xfId="0" applyFont="1"/>
    <xf numFmtId="0" fontId="28" fillId="0" borderId="0" xfId="0" applyFont="1" applyFill="1"/>
    <xf numFmtId="164" fontId="19" fillId="0" borderId="0" xfId="0" applyNumberFormat="1" applyFont="1"/>
    <xf numFmtId="0" fontId="19" fillId="14" borderId="0" xfId="0" applyFont="1" applyFill="1" applyAlignment="1">
      <alignment horizontal="justify" vertical="justify" wrapText="1"/>
    </xf>
    <xf numFmtId="0" fontId="28" fillId="14" borderId="0" xfId="0" applyFont="1" applyFill="1" applyAlignment="1">
      <alignment horizontal="justify" vertical="justify" wrapText="1"/>
    </xf>
    <xf numFmtId="49" fontId="20" fillId="0" borderId="10" xfId="18" applyNumberFormat="1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19" fillId="14" borderId="0" xfId="0" applyFont="1" applyFill="1" applyAlignment="1">
      <alignment horizontal="justify" vertical="justify" wrapText="1"/>
    </xf>
    <xf numFmtId="0" fontId="28" fillId="14" borderId="0" xfId="0" applyFont="1" applyFill="1" applyAlignment="1">
      <alignment horizontal="justify" vertical="justify" wrapText="1"/>
    </xf>
    <xf numFmtId="0" fontId="20" fillId="0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21" fillId="0" borderId="12" xfId="0" applyFont="1" applyFill="1" applyBorder="1" applyAlignment="1">
      <alignment horizontal="center" wrapText="1" shrinkToFit="1"/>
    </xf>
    <xf numFmtId="0" fontId="21" fillId="0" borderId="16" xfId="0" applyFont="1" applyFill="1" applyBorder="1" applyAlignment="1">
      <alignment horizontal="center" wrapText="1" shrinkToFit="1"/>
    </xf>
    <xf numFmtId="0" fontId="21" fillId="0" borderId="19" xfId="0" applyFont="1" applyFill="1" applyBorder="1" applyAlignment="1">
      <alignment horizontal="center" wrapText="1" shrinkToFit="1"/>
    </xf>
    <xf numFmtId="0" fontId="21" fillId="0" borderId="20" xfId="0" applyFont="1" applyBorder="1" applyAlignment="1">
      <alignment horizontal="center" wrapText="1" shrinkToFit="1"/>
    </xf>
    <xf numFmtId="0" fontId="21" fillId="0" borderId="19" xfId="0" applyFont="1" applyFill="1" applyBorder="1" applyAlignment="1">
      <alignment horizontal="center" vertical="center" wrapText="1" shrinkToFit="1"/>
    </xf>
    <xf numFmtId="0" fontId="21" fillId="0" borderId="20" xfId="0" applyFont="1" applyFill="1" applyBorder="1" applyAlignment="1">
      <alignment horizontal="center" vertical="center" wrapText="1" shrinkToFit="1"/>
    </xf>
    <xf numFmtId="0" fontId="21" fillId="0" borderId="21" xfId="0" applyFont="1" applyFill="1" applyBorder="1" applyAlignment="1">
      <alignment horizontal="center" vertical="center" wrapText="1" shrinkToFit="1"/>
    </xf>
    <xf numFmtId="0" fontId="24" fillId="0" borderId="10" xfId="18" applyFont="1" applyFill="1" applyBorder="1" applyAlignment="1">
      <alignment horizontal="center" vertical="center" wrapText="1"/>
    </xf>
    <xf numFmtId="0" fontId="24" fillId="0" borderId="10" xfId="18" applyFont="1" applyFill="1" applyBorder="1" applyAlignment="1">
      <alignment horizontal="center" vertical="top" wrapText="1"/>
    </xf>
    <xf numFmtId="0" fontId="24" fillId="0" borderId="16" xfId="18" applyFont="1" applyFill="1" applyBorder="1" applyAlignment="1">
      <alignment horizontal="center" vertical="top" wrapText="1"/>
    </xf>
    <xf numFmtId="0" fontId="19" fillId="14" borderId="0" xfId="0" applyFont="1" applyFill="1" applyAlignment="1">
      <alignment horizontal="left" wrapText="1"/>
    </xf>
    <xf numFmtId="0" fontId="19" fillId="14" borderId="0" xfId="0" applyFont="1" applyFill="1" applyAlignment="1">
      <alignment horizontal="left"/>
    </xf>
    <xf numFmtId="0" fontId="19" fillId="0" borderId="0" xfId="0" applyFont="1" applyAlignment="1"/>
    <xf numFmtId="0" fontId="31" fillId="0" borderId="0" xfId="0" applyFont="1" applyFill="1" applyAlignment="1">
      <alignment horizontal="right"/>
    </xf>
    <xf numFmtId="0" fontId="28" fillId="0" borderId="0" xfId="0" applyFont="1" applyAlignment="1">
      <alignment horizontal="justify" vertical="justify" wrapText="1"/>
    </xf>
    <xf numFmtId="0" fontId="28" fillId="0" borderId="17" xfId="0" applyFont="1" applyBorder="1" applyAlignment="1"/>
    <xf numFmtId="0" fontId="28" fillId="0" borderId="18" xfId="0" applyFont="1" applyBorder="1" applyAlignment="1"/>
    <xf numFmtId="0" fontId="20" fillId="0" borderId="0" xfId="0" applyFont="1" applyFill="1" applyAlignment="1">
      <alignment horizontal="center" vertical="top" wrapText="1"/>
    </xf>
    <xf numFmtId="0" fontId="20" fillId="0" borderId="0" xfId="0" applyFont="1" applyAlignment="1">
      <alignment vertical="top" wrapText="1"/>
    </xf>
    <xf numFmtId="164" fontId="20" fillId="0" borderId="0" xfId="0" applyNumberFormat="1" applyFon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A1:IN366"/>
  <sheetViews>
    <sheetView tabSelected="1" view="pageBreakPreview" zoomScaleNormal="100" zoomScaleSheetLayoutView="100" workbookViewId="0">
      <pane xSplit="2" ySplit="9" topLeftCell="D311" activePane="bottomRight" state="frozen"/>
      <selection pane="topRight" activeCell="C1" sqref="C1"/>
      <selection pane="bottomLeft" activeCell="A9" sqref="A9"/>
      <selection pane="bottomRight" activeCell="H335" sqref="H335"/>
    </sheetView>
  </sheetViews>
  <sheetFormatPr defaultRowHeight="12.75"/>
  <cols>
    <col min="1" max="1" width="8.5703125" style="2" customWidth="1"/>
    <col min="2" max="2" width="29.5703125" style="2" customWidth="1"/>
    <col min="3" max="3" width="15" style="1" hidden="1" customWidth="1"/>
    <col min="4" max="4" width="12.28515625" style="2" customWidth="1"/>
    <col min="5" max="5" width="13" style="2" customWidth="1"/>
    <col min="6" max="6" width="16.42578125" style="2" customWidth="1"/>
    <col min="7" max="7" width="29.85546875" style="2" customWidth="1"/>
    <col min="8" max="8" width="19.140625" style="2" customWidth="1"/>
    <col min="9" max="9" width="8" style="2" customWidth="1"/>
    <col min="10" max="16384" width="9.140625" style="2"/>
  </cols>
  <sheetData>
    <row r="1" spans="1:8" s="1" customFormat="1" hidden="1"/>
    <row r="2" spans="1:8" s="1" customFormat="1" ht="16.5" customHeight="1">
      <c r="G2" s="69" t="s">
        <v>640</v>
      </c>
      <c r="H2" s="69"/>
    </row>
    <row r="3" spans="1:8" s="1" customFormat="1" ht="40.5" customHeight="1">
      <c r="B3" s="54" t="s">
        <v>633</v>
      </c>
      <c r="C3" s="54"/>
      <c r="D3" s="55"/>
      <c r="E3" s="55"/>
      <c r="F3" s="55"/>
      <c r="G3" s="55"/>
      <c r="H3" s="55"/>
    </row>
    <row r="4" spans="1:8" s="1" customFormat="1" ht="26.25" customHeight="1"/>
    <row r="5" spans="1:8" s="1" customFormat="1" ht="27" customHeight="1">
      <c r="A5" s="63" t="s">
        <v>109</v>
      </c>
      <c r="B5" s="64" t="s">
        <v>519</v>
      </c>
      <c r="C5" s="65" t="s">
        <v>527</v>
      </c>
      <c r="D5" s="56" t="s">
        <v>609</v>
      </c>
      <c r="E5" s="57"/>
      <c r="F5" s="58" t="s">
        <v>523</v>
      </c>
      <c r="G5" s="60" t="s">
        <v>611</v>
      </c>
      <c r="H5" s="62" t="s">
        <v>634</v>
      </c>
    </row>
    <row r="6" spans="1:8" s="1" customFormat="1" ht="26.25" customHeight="1">
      <c r="A6" s="63"/>
      <c r="B6" s="64"/>
      <c r="C6" s="65"/>
      <c r="D6" s="26" t="s">
        <v>524</v>
      </c>
      <c r="E6" s="26" t="s">
        <v>525</v>
      </c>
      <c r="F6" s="59"/>
      <c r="G6" s="61"/>
      <c r="H6" s="61"/>
    </row>
    <row r="7" spans="1:8" s="1" customFormat="1" ht="12" customHeight="1">
      <c r="A7" s="63"/>
      <c r="B7" s="64"/>
      <c r="C7" s="65"/>
      <c r="D7" s="28">
        <v>2</v>
      </c>
      <c r="E7" s="28">
        <v>3</v>
      </c>
      <c r="F7" s="28" t="s">
        <v>610</v>
      </c>
      <c r="G7" s="28">
        <v>5</v>
      </c>
      <c r="H7" s="29" t="s">
        <v>612</v>
      </c>
    </row>
    <row r="8" spans="1:8" ht="1.5" hidden="1" customHeight="1">
      <c r="A8" s="63"/>
      <c r="B8" s="64"/>
      <c r="C8" s="65"/>
      <c r="D8" s="27"/>
      <c r="E8" s="27"/>
      <c r="F8" s="27"/>
      <c r="G8" s="27"/>
      <c r="H8" s="27"/>
    </row>
    <row r="9" spans="1:8" ht="22.5" hidden="1" customHeight="1">
      <c r="A9" s="63"/>
      <c r="B9" s="64"/>
      <c r="C9" s="65"/>
      <c r="D9" s="27"/>
      <c r="E9" s="27"/>
      <c r="F9" s="27"/>
      <c r="G9" s="27"/>
      <c r="H9" s="27"/>
    </row>
    <row r="10" spans="1:8" s="25" customFormat="1" ht="11.25" hidden="1">
      <c r="A10" s="22">
        <v>1</v>
      </c>
      <c r="B10" s="23">
        <v>2</v>
      </c>
      <c r="C10" s="23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</row>
    <row r="11" spans="1:8" s="1" customFormat="1">
      <c r="A11" s="33">
        <v>1</v>
      </c>
      <c r="B11" s="34" t="s">
        <v>221</v>
      </c>
      <c r="C11" s="19">
        <f>SUM(C12:C24)</f>
        <v>3029</v>
      </c>
      <c r="D11" s="19">
        <f>SUM(D12:D24)</f>
        <v>1</v>
      </c>
      <c r="E11" s="19">
        <f>SUM(E12:E24)</f>
        <v>12</v>
      </c>
      <c r="F11" s="19">
        <f>SUM(F12:F24)</f>
        <v>5.8000000000000016</v>
      </c>
      <c r="G11" s="19"/>
      <c r="H11" s="19">
        <f>SUM(H12:H24)</f>
        <v>2260160</v>
      </c>
    </row>
    <row r="12" spans="1:8">
      <c r="A12" s="10" t="s">
        <v>529</v>
      </c>
      <c r="B12" s="11" t="s">
        <v>222</v>
      </c>
      <c r="C12" s="31">
        <v>190</v>
      </c>
      <c r="D12" s="3"/>
      <c r="E12" s="3">
        <v>1</v>
      </c>
      <c r="F12" s="4">
        <f>D12+E12*0.4</f>
        <v>0.4</v>
      </c>
      <c r="G12" s="5">
        <v>389684</v>
      </c>
      <c r="H12" s="5">
        <v>155873</v>
      </c>
    </row>
    <row r="13" spans="1:8" s="1" customFormat="1">
      <c r="A13" s="10" t="s">
        <v>528</v>
      </c>
      <c r="B13" s="11" t="s">
        <v>223</v>
      </c>
      <c r="C13" s="31">
        <v>152</v>
      </c>
      <c r="D13" s="3"/>
      <c r="E13" s="3">
        <v>1</v>
      </c>
      <c r="F13" s="4">
        <f>D13+E13*0.4</f>
        <v>0.4</v>
      </c>
      <c r="G13" s="5">
        <v>389684</v>
      </c>
      <c r="H13" s="5">
        <v>155873</v>
      </c>
    </row>
    <row r="14" spans="1:8" s="1" customFormat="1">
      <c r="A14" s="10" t="s">
        <v>530</v>
      </c>
      <c r="B14" s="11" t="s">
        <v>224</v>
      </c>
      <c r="C14" s="31">
        <v>157</v>
      </c>
      <c r="D14" s="3"/>
      <c r="E14" s="3">
        <v>1</v>
      </c>
      <c r="F14" s="4">
        <f>D14+E14*0.4</f>
        <v>0.4</v>
      </c>
      <c r="G14" s="5">
        <v>389684</v>
      </c>
      <c r="H14" s="5">
        <v>155873</v>
      </c>
    </row>
    <row r="15" spans="1:8" s="1" customFormat="1">
      <c r="A15" s="10" t="s">
        <v>531</v>
      </c>
      <c r="B15" s="11" t="s">
        <v>225</v>
      </c>
      <c r="C15" s="31">
        <v>546</v>
      </c>
      <c r="D15" s="3">
        <v>1</v>
      </c>
      <c r="E15" s="3"/>
      <c r="F15" s="4">
        <f>D15+E15*0.5</f>
        <v>1</v>
      </c>
      <c r="G15" s="5">
        <v>389684</v>
      </c>
      <c r="H15" s="5">
        <v>389684</v>
      </c>
    </row>
    <row r="16" spans="1:8" s="1" customFormat="1">
      <c r="A16" s="10" t="s">
        <v>532</v>
      </c>
      <c r="B16" s="11" t="s">
        <v>226</v>
      </c>
      <c r="C16" s="31">
        <v>252</v>
      </c>
      <c r="D16" s="3"/>
      <c r="E16" s="3">
        <v>1</v>
      </c>
      <c r="F16" s="4">
        <f>D16+E16*0.4</f>
        <v>0.4</v>
      </c>
      <c r="G16" s="5">
        <v>389684</v>
      </c>
      <c r="H16" s="5">
        <v>155873</v>
      </c>
    </row>
    <row r="17" spans="1:8" s="1" customFormat="1">
      <c r="A17" s="10" t="s">
        <v>533</v>
      </c>
      <c r="B17" s="11" t="s">
        <v>227</v>
      </c>
      <c r="C17" s="31">
        <v>234</v>
      </c>
      <c r="D17" s="3"/>
      <c r="E17" s="3">
        <v>1</v>
      </c>
      <c r="F17" s="4">
        <f t="shared" ref="F17:F24" si="0">D17+E17*0.4</f>
        <v>0.4</v>
      </c>
      <c r="G17" s="5">
        <v>389684</v>
      </c>
      <c r="H17" s="5">
        <v>155873</v>
      </c>
    </row>
    <row r="18" spans="1:8" s="1" customFormat="1">
      <c r="A18" s="10" t="s">
        <v>534</v>
      </c>
      <c r="B18" s="11" t="s">
        <v>228</v>
      </c>
      <c r="C18" s="31">
        <v>311</v>
      </c>
      <c r="D18" s="3"/>
      <c r="E18" s="3">
        <v>1</v>
      </c>
      <c r="F18" s="4">
        <f t="shared" si="0"/>
        <v>0.4</v>
      </c>
      <c r="G18" s="5">
        <v>389684</v>
      </c>
      <c r="H18" s="5">
        <v>155873</v>
      </c>
    </row>
    <row r="19" spans="1:8" s="1" customFormat="1">
      <c r="A19" s="10" t="s">
        <v>535</v>
      </c>
      <c r="B19" s="11" t="s">
        <v>229</v>
      </c>
      <c r="C19" s="31">
        <v>228</v>
      </c>
      <c r="D19" s="3"/>
      <c r="E19" s="3">
        <v>1</v>
      </c>
      <c r="F19" s="4">
        <f t="shared" si="0"/>
        <v>0.4</v>
      </c>
      <c r="G19" s="5">
        <v>389684</v>
      </c>
      <c r="H19" s="5">
        <v>155873</v>
      </c>
    </row>
    <row r="20" spans="1:8" s="1" customFormat="1">
      <c r="A20" s="10" t="s">
        <v>536</v>
      </c>
      <c r="B20" s="11" t="s">
        <v>230</v>
      </c>
      <c r="C20" s="31">
        <v>227</v>
      </c>
      <c r="D20" s="3"/>
      <c r="E20" s="3">
        <v>1</v>
      </c>
      <c r="F20" s="4">
        <f t="shared" si="0"/>
        <v>0.4</v>
      </c>
      <c r="G20" s="5">
        <v>389684</v>
      </c>
      <c r="H20" s="5">
        <v>155873</v>
      </c>
    </row>
    <row r="21" spans="1:8" s="1" customFormat="1">
      <c r="A21" s="10" t="s">
        <v>537</v>
      </c>
      <c r="B21" s="11" t="s">
        <v>231</v>
      </c>
      <c r="C21" s="31">
        <v>211</v>
      </c>
      <c r="D21" s="3"/>
      <c r="E21" s="3">
        <v>1</v>
      </c>
      <c r="F21" s="4">
        <f t="shared" si="0"/>
        <v>0.4</v>
      </c>
      <c r="G21" s="5">
        <v>389684</v>
      </c>
      <c r="H21" s="5">
        <v>155873</v>
      </c>
    </row>
    <row r="22" spans="1:8" s="1" customFormat="1">
      <c r="A22" s="10" t="s">
        <v>538</v>
      </c>
      <c r="B22" s="11" t="s">
        <v>233</v>
      </c>
      <c r="C22" s="31">
        <v>193</v>
      </c>
      <c r="D22" s="3"/>
      <c r="E22" s="3">
        <v>1</v>
      </c>
      <c r="F22" s="4">
        <f t="shared" si="0"/>
        <v>0.4</v>
      </c>
      <c r="G22" s="5">
        <v>389684</v>
      </c>
      <c r="H22" s="5">
        <v>155873</v>
      </c>
    </row>
    <row r="23" spans="1:8" s="1" customFormat="1">
      <c r="A23" s="10" t="s">
        <v>539</v>
      </c>
      <c r="B23" s="11" t="s">
        <v>234</v>
      </c>
      <c r="C23" s="31">
        <v>223</v>
      </c>
      <c r="D23" s="3"/>
      <c r="E23" s="3">
        <v>1</v>
      </c>
      <c r="F23" s="4">
        <f t="shared" si="0"/>
        <v>0.4</v>
      </c>
      <c r="G23" s="5">
        <v>389684</v>
      </c>
      <c r="H23" s="5">
        <v>155873</v>
      </c>
    </row>
    <row r="24" spans="1:8" s="1" customFormat="1">
      <c r="A24" s="10" t="s">
        <v>540</v>
      </c>
      <c r="B24" s="12" t="s">
        <v>235</v>
      </c>
      <c r="C24" s="31">
        <v>105</v>
      </c>
      <c r="D24" s="3"/>
      <c r="E24" s="3">
        <v>1</v>
      </c>
      <c r="F24" s="4">
        <f t="shared" si="0"/>
        <v>0.4</v>
      </c>
      <c r="G24" s="5">
        <v>389684</v>
      </c>
      <c r="H24" s="5">
        <v>155873</v>
      </c>
    </row>
    <row r="25" spans="1:8" s="1" customFormat="1">
      <c r="A25" s="35">
        <v>2</v>
      </c>
      <c r="B25" s="36" t="s">
        <v>236</v>
      </c>
      <c r="C25" s="37">
        <f>SUM(C26:C31)</f>
        <v>1525</v>
      </c>
      <c r="D25" s="37">
        <f>SUM(D26:D31)</f>
        <v>0</v>
      </c>
      <c r="E25" s="37">
        <f>SUM(E26:E31)</f>
        <v>6</v>
      </c>
      <c r="F25" s="37">
        <f>SUM(F26:F31)</f>
        <v>2.4</v>
      </c>
      <c r="G25" s="5"/>
      <c r="H25" s="41">
        <f>SUM(H26:H31)</f>
        <v>935238</v>
      </c>
    </row>
    <row r="26" spans="1:8" s="1" customFormat="1">
      <c r="A26" s="13" t="s">
        <v>541</v>
      </c>
      <c r="B26" s="11" t="s">
        <v>237</v>
      </c>
      <c r="C26" s="31">
        <v>252</v>
      </c>
      <c r="D26" s="3"/>
      <c r="E26" s="6">
        <v>1</v>
      </c>
      <c r="F26" s="7">
        <f t="shared" ref="F26:F31" si="1">D26+E26*0.4</f>
        <v>0.4</v>
      </c>
      <c r="G26" s="5">
        <v>389684</v>
      </c>
      <c r="H26" s="5">
        <v>155873</v>
      </c>
    </row>
    <row r="27" spans="1:8" s="1" customFormat="1">
      <c r="A27" s="13" t="s">
        <v>542</v>
      </c>
      <c r="B27" s="11" t="s">
        <v>238</v>
      </c>
      <c r="C27" s="31">
        <v>420</v>
      </c>
      <c r="D27" s="3"/>
      <c r="E27" s="6">
        <v>1</v>
      </c>
      <c r="F27" s="7">
        <f t="shared" si="1"/>
        <v>0.4</v>
      </c>
      <c r="G27" s="5">
        <v>389684</v>
      </c>
      <c r="H27" s="5">
        <v>155873</v>
      </c>
    </row>
    <row r="28" spans="1:8">
      <c r="A28" s="13" t="s">
        <v>543</v>
      </c>
      <c r="B28" s="11" t="s">
        <v>239</v>
      </c>
      <c r="C28" s="31">
        <v>234</v>
      </c>
      <c r="D28" s="3"/>
      <c r="E28" s="6">
        <v>1</v>
      </c>
      <c r="F28" s="7">
        <f t="shared" si="1"/>
        <v>0.4</v>
      </c>
      <c r="G28" s="5">
        <v>389684</v>
      </c>
      <c r="H28" s="5">
        <v>155873</v>
      </c>
    </row>
    <row r="29" spans="1:8" s="1" customFormat="1">
      <c r="A29" s="13" t="s">
        <v>544</v>
      </c>
      <c r="B29" s="11" t="s">
        <v>240</v>
      </c>
      <c r="C29" s="31">
        <v>175</v>
      </c>
      <c r="D29" s="3"/>
      <c r="E29" s="6">
        <v>1</v>
      </c>
      <c r="F29" s="7">
        <f t="shared" si="1"/>
        <v>0.4</v>
      </c>
      <c r="G29" s="5">
        <v>389684</v>
      </c>
      <c r="H29" s="5">
        <v>155873</v>
      </c>
    </row>
    <row r="30" spans="1:8" s="1" customFormat="1">
      <c r="A30" s="13" t="s">
        <v>545</v>
      </c>
      <c r="B30" s="11" t="s">
        <v>241</v>
      </c>
      <c r="C30" s="31">
        <v>248</v>
      </c>
      <c r="D30" s="3"/>
      <c r="E30" s="6">
        <v>1</v>
      </c>
      <c r="F30" s="7">
        <f t="shared" si="1"/>
        <v>0.4</v>
      </c>
      <c r="G30" s="5">
        <v>389684</v>
      </c>
      <c r="H30" s="5">
        <v>155873</v>
      </c>
    </row>
    <row r="31" spans="1:8" s="1" customFormat="1">
      <c r="A31" s="13" t="s">
        <v>546</v>
      </c>
      <c r="B31" s="11" t="s">
        <v>242</v>
      </c>
      <c r="C31" s="31">
        <v>196</v>
      </c>
      <c r="D31" s="3"/>
      <c r="E31" s="6">
        <v>1</v>
      </c>
      <c r="F31" s="7">
        <f t="shared" si="1"/>
        <v>0.4</v>
      </c>
      <c r="G31" s="5">
        <v>389684</v>
      </c>
      <c r="H31" s="5">
        <v>155873</v>
      </c>
    </row>
    <row r="32" spans="1:8" s="1" customFormat="1">
      <c r="A32" s="35">
        <v>3</v>
      </c>
      <c r="B32" s="36" t="s">
        <v>243</v>
      </c>
      <c r="C32" s="37">
        <f>SUM(C33:C44)</f>
        <v>3326</v>
      </c>
      <c r="D32" s="37">
        <f>SUM(D33:D44)</f>
        <v>1</v>
      </c>
      <c r="E32" s="37">
        <f>SUM(E33:E44)</f>
        <v>11</v>
      </c>
      <c r="F32" s="37">
        <f>SUM(F33:F44)</f>
        <v>5.4</v>
      </c>
      <c r="G32" s="5"/>
      <c r="H32" s="41">
        <f>SUM(H33:H44)</f>
        <v>2104287</v>
      </c>
    </row>
    <row r="33" spans="1:8" s="1" customFormat="1">
      <c r="A33" s="13" t="s">
        <v>547</v>
      </c>
      <c r="B33" s="11" t="s">
        <v>244</v>
      </c>
      <c r="C33" s="31">
        <v>899</v>
      </c>
      <c r="D33" s="3">
        <v>1</v>
      </c>
      <c r="E33" s="6"/>
      <c r="F33" s="7">
        <f>D33+E33*0.4</f>
        <v>1</v>
      </c>
      <c r="G33" s="5">
        <v>389684</v>
      </c>
      <c r="H33" s="5">
        <v>389684</v>
      </c>
    </row>
    <row r="34" spans="1:8" s="1" customFormat="1">
      <c r="A34" s="13" t="s">
        <v>548</v>
      </c>
      <c r="B34" s="11" t="s">
        <v>245</v>
      </c>
      <c r="C34" s="31">
        <v>82</v>
      </c>
      <c r="D34" s="3"/>
      <c r="E34" s="6">
        <v>1</v>
      </c>
      <c r="F34" s="7">
        <f t="shared" ref="F34:F44" si="2">D34+E34*0.4</f>
        <v>0.4</v>
      </c>
      <c r="G34" s="5">
        <v>389684</v>
      </c>
      <c r="H34" s="5">
        <v>155873</v>
      </c>
    </row>
    <row r="35" spans="1:8" s="1" customFormat="1">
      <c r="A35" s="13" t="s">
        <v>549</v>
      </c>
      <c r="B35" s="11" t="s">
        <v>246</v>
      </c>
      <c r="C35" s="31">
        <v>269</v>
      </c>
      <c r="D35" s="3"/>
      <c r="E35" s="6">
        <v>1</v>
      </c>
      <c r="F35" s="7">
        <f t="shared" si="2"/>
        <v>0.4</v>
      </c>
      <c r="G35" s="5">
        <v>389684</v>
      </c>
      <c r="H35" s="5">
        <v>155873</v>
      </c>
    </row>
    <row r="36" spans="1:8" s="1" customFormat="1">
      <c r="A36" s="13" t="s">
        <v>550</v>
      </c>
      <c r="B36" s="11" t="s">
        <v>247</v>
      </c>
      <c r="C36" s="31">
        <v>459</v>
      </c>
      <c r="D36" s="3"/>
      <c r="E36" s="6">
        <v>1</v>
      </c>
      <c r="F36" s="7">
        <f t="shared" si="2"/>
        <v>0.4</v>
      </c>
      <c r="G36" s="5">
        <v>389684</v>
      </c>
      <c r="H36" s="5">
        <v>155873</v>
      </c>
    </row>
    <row r="37" spans="1:8" s="1" customFormat="1">
      <c r="A37" s="13" t="s">
        <v>551</v>
      </c>
      <c r="B37" s="11" t="s">
        <v>248</v>
      </c>
      <c r="C37" s="31">
        <v>105</v>
      </c>
      <c r="D37" s="3"/>
      <c r="E37" s="6">
        <v>1</v>
      </c>
      <c r="F37" s="7">
        <f t="shared" si="2"/>
        <v>0.4</v>
      </c>
      <c r="G37" s="5">
        <v>389684</v>
      </c>
      <c r="H37" s="5">
        <v>155873</v>
      </c>
    </row>
    <row r="38" spans="1:8" s="1" customFormat="1">
      <c r="A38" s="13" t="s">
        <v>552</v>
      </c>
      <c r="B38" s="11" t="s">
        <v>249</v>
      </c>
      <c r="C38" s="31">
        <v>277</v>
      </c>
      <c r="D38" s="3"/>
      <c r="E38" s="6">
        <v>1</v>
      </c>
      <c r="F38" s="7">
        <f t="shared" si="2"/>
        <v>0.4</v>
      </c>
      <c r="G38" s="5">
        <v>389684</v>
      </c>
      <c r="H38" s="5">
        <v>155873</v>
      </c>
    </row>
    <row r="39" spans="1:8" s="1" customFormat="1">
      <c r="A39" s="13" t="s">
        <v>553</v>
      </c>
      <c r="B39" s="11" t="s">
        <v>250</v>
      </c>
      <c r="C39" s="31">
        <v>155</v>
      </c>
      <c r="D39" s="3"/>
      <c r="E39" s="6">
        <v>1</v>
      </c>
      <c r="F39" s="7">
        <f t="shared" si="2"/>
        <v>0.4</v>
      </c>
      <c r="G39" s="5">
        <v>389684</v>
      </c>
      <c r="H39" s="5">
        <v>155873</v>
      </c>
    </row>
    <row r="40" spans="1:8">
      <c r="A40" s="13" t="s">
        <v>554</v>
      </c>
      <c r="B40" s="11" t="s">
        <v>251</v>
      </c>
      <c r="C40" s="31">
        <v>286</v>
      </c>
      <c r="D40" s="3"/>
      <c r="E40" s="6">
        <v>1</v>
      </c>
      <c r="F40" s="7">
        <f t="shared" si="2"/>
        <v>0.4</v>
      </c>
      <c r="G40" s="5">
        <v>389684</v>
      </c>
      <c r="H40" s="5">
        <v>155873</v>
      </c>
    </row>
    <row r="41" spans="1:8" s="1" customFormat="1">
      <c r="A41" s="13" t="s">
        <v>555</v>
      </c>
      <c r="B41" s="11" t="s">
        <v>252</v>
      </c>
      <c r="C41" s="31">
        <v>224</v>
      </c>
      <c r="D41" s="3"/>
      <c r="E41" s="6">
        <v>1</v>
      </c>
      <c r="F41" s="7">
        <f t="shared" si="2"/>
        <v>0.4</v>
      </c>
      <c r="G41" s="5">
        <v>389684</v>
      </c>
      <c r="H41" s="5">
        <v>155873</v>
      </c>
    </row>
    <row r="42" spans="1:8" s="1" customFormat="1">
      <c r="A42" s="13" t="s">
        <v>556</v>
      </c>
      <c r="B42" s="11" t="s">
        <v>253</v>
      </c>
      <c r="C42" s="31">
        <v>194</v>
      </c>
      <c r="D42" s="3"/>
      <c r="E42" s="6">
        <v>1</v>
      </c>
      <c r="F42" s="7">
        <f t="shared" si="2"/>
        <v>0.4</v>
      </c>
      <c r="G42" s="5">
        <v>389684</v>
      </c>
      <c r="H42" s="5">
        <v>155873</v>
      </c>
    </row>
    <row r="43" spans="1:8" s="1" customFormat="1">
      <c r="A43" s="13" t="s">
        <v>557</v>
      </c>
      <c r="B43" s="11" t="s">
        <v>520</v>
      </c>
      <c r="C43" s="31">
        <v>223</v>
      </c>
      <c r="D43" s="3"/>
      <c r="E43" s="6">
        <v>1</v>
      </c>
      <c r="F43" s="7">
        <f t="shared" si="2"/>
        <v>0.4</v>
      </c>
      <c r="G43" s="5">
        <v>389684</v>
      </c>
      <c r="H43" s="5">
        <v>155873</v>
      </c>
    </row>
    <row r="44" spans="1:8" s="1" customFormat="1">
      <c r="A44" s="13" t="s">
        <v>558</v>
      </c>
      <c r="B44" s="11" t="s">
        <v>254</v>
      </c>
      <c r="C44" s="31">
        <v>153</v>
      </c>
      <c r="D44" s="3"/>
      <c r="E44" s="6">
        <v>1</v>
      </c>
      <c r="F44" s="7">
        <f t="shared" si="2"/>
        <v>0.4</v>
      </c>
      <c r="G44" s="5">
        <v>389684</v>
      </c>
      <c r="H44" s="5">
        <v>155873</v>
      </c>
    </row>
    <row r="45" spans="1:8" s="1" customFormat="1">
      <c r="A45" s="35">
        <v>4</v>
      </c>
      <c r="B45" s="36" t="s">
        <v>255</v>
      </c>
      <c r="C45" s="37">
        <f>SUM(C46:C60)</f>
        <v>3445</v>
      </c>
      <c r="D45" s="37">
        <f>SUM(D46:D60)</f>
        <v>1</v>
      </c>
      <c r="E45" s="37">
        <f>SUM(E46:E60)</f>
        <v>14</v>
      </c>
      <c r="F45" s="37">
        <f>SUM(F46:F60)</f>
        <v>6.6000000000000014</v>
      </c>
      <c r="G45" s="5"/>
      <c r="H45" s="41">
        <f>SUM(H46:H60)</f>
        <v>2571906</v>
      </c>
    </row>
    <row r="46" spans="1:8" s="1" customFormat="1">
      <c r="A46" s="14" t="s">
        <v>52</v>
      </c>
      <c r="B46" s="15" t="s">
        <v>256</v>
      </c>
      <c r="C46" s="31">
        <v>1409</v>
      </c>
      <c r="D46" s="6">
        <v>1</v>
      </c>
      <c r="E46" s="6"/>
      <c r="F46" s="7">
        <f>D46+E46*0.4</f>
        <v>1</v>
      </c>
      <c r="G46" s="5">
        <v>389684</v>
      </c>
      <c r="H46" s="5">
        <v>389684</v>
      </c>
    </row>
    <row r="47" spans="1:8" s="1" customFormat="1">
      <c r="A47" s="14" t="s">
        <v>53</v>
      </c>
      <c r="B47" s="15" t="s">
        <v>257</v>
      </c>
      <c r="C47" s="31">
        <v>66</v>
      </c>
      <c r="D47" s="6"/>
      <c r="E47" s="6">
        <v>1</v>
      </c>
      <c r="F47" s="7">
        <f t="shared" ref="F47:F60" si="3">D47+E47*0.4</f>
        <v>0.4</v>
      </c>
      <c r="G47" s="5">
        <v>389684</v>
      </c>
      <c r="H47" s="5">
        <v>155873</v>
      </c>
    </row>
    <row r="48" spans="1:8" s="1" customFormat="1">
      <c r="A48" s="14" t="s">
        <v>54</v>
      </c>
      <c r="B48" s="15" t="s">
        <v>258</v>
      </c>
      <c r="C48" s="31">
        <v>100</v>
      </c>
      <c r="D48" s="6"/>
      <c r="E48" s="6">
        <v>1</v>
      </c>
      <c r="F48" s="7">
        <f t="shared" si="3"/>
        <v>0.4</v>
      </c>
      <c r="G48" s="5">
        <v>389684</v>
      </c>
      <c r="H48" s="5">
        <v>155873</v>
      </c>
    </row>
    <row r="49" spans="1:8" s="1" customFormat="1">
      <c r="A49" s="14" t="s">
        <v>55</v>
      </c>
      <c r="B49" s="15" t="s">
        <v>259</v>
      </c>
      <c r="C49" s="31">
        <v>106</v>
      </c>
      <c r="D49" s="6"/>
      <c r="E49" s="6">
        <v>1</v>
      </c>
      <c r="F49" s="7">
        <f t="shared" si="3"/>
        <v>0.4</v>
      </c>
      <c r="G49" s="5">
        <v>389684</v>
      </c>
      <c r="H49" s="5">
        <v>155873</v>
      </c>
    </row>
    <row r="50" spans="1:8" s="1" customFormat="1">
      <c r="A50" s="14" t="s">
        <v>56</v>
      </c>
      <c r="B50" s="15" t="s">
        <v>260</v>
      </c>
      <c r="C50" s="31">
        <v>80</v>
      </c>
      <c r="D50" s="6"/>
      <c r="E50" s="6">
        <v>1</v>
      </c>
      <c r="F50" s="7">
        <f t="shared" si="3"/>
        <v>0.4</v>
      </c>
      <c r="G50" s="5">
        <v>389684</v>
      </c>
      <c r="H50" s="5">
        <v>155873</v>
      </c>
    </row>
    <row r="51" spans="1:8" s="1" customFormat="1">
      <c r="A51" s="14" t="s">
        <v>57</v>
      </c>
      <c r="B51" s="15" t="s">
        <v>261</v>
      </c>
      <c r="C51" s="31">
        <v>160</v>
      </c>
      <c r="D51" s="6"/>
      <c r="E51" s="6">
        <v>1</v>
      </c>
      <c r="F51" s="7">
        <f t="shared" si="3"/>
        <v>0.4</v>
      </c>
      <c r="G51" s="5">
        <v>389684</v>
      </c>
      <c r="H51" s="5">
        <v>155873</v>
      </c>
    </row>
    <row r="52" spans="1:8" s="1" customFormat="1">
      <c r="A52" s="14" t="s">
        <v>58</v>
      </c>
      <c r="B52" s="15" t="s">
        <v>262</v>
      </c>
      <c r="C52" s="31">
        <v>137</v>
      </c>
      <c r="D52" s="6"/>
      <c r="E52" s="6">
        <v>1</v>
      </c>
      <c r="F52" s="7">
        <f t="shared" si="3"/>
        <v>0.4</v>
      </c>
      <c r="G52" s="5">
        <v>389684</v>
      </c>
      <c r="H52" s="5">
        <v>155873</v>
      </c>
    </row>
    <row r="53" spans="1:8" s="1" customFormat="1">
      <c r="A53" s="14" t="s">
        <v>59</v>
      </c>
      <c r="B53" s="15" t="s">
        <v>263</v>
      </c>
      <c r="C53" s="31">
        <v>38</v>
      </c>
      <c r="D53" s="6"/>
      <c r="E53" s="6">
        <v>1</v>
      </c>
      <c r="F53" s="7">
        <f t="shared" si="3"/>
        <v>0.4</v>
      </c>
      <c r="G53" s="5">
        <v>389684</v>
      </c>
      <c r="H53" s="5">
        <v>155873</v>
      </c>
    </row>
    <row r="54" spans="1:8" s="1" customFormat="1">
      <c r="A54" s="14" t="s">
        <v>60</v>
      </c>
      <c r="B54" s="15" t="s">
        <v>264</v>
      </c>
      <c r="C54" s="31">
        <v>259</v>
      </c>
      <c r="D54" s="6"/>
      <c r="E54" s="6">
        <v>1</v>
      </c>
      <c r="F54" s="7">
        <f t="shared" si="3"/>
        <v>0.4</v>
      </c>
      <c r="G54" s="5">
        <v>389684</v>
      </c>
      <c r="H54" s="5">
        <v>155873</v>
      </c>
    </row>
    <row r="55" spans="1:8" s="1" customFormat="1">
      <c r="A55" s="14" t="s">
        <v>61</v>
      </c>
      <c r="B55" s="15" t="s">
        <v>265</v>
      </c>
      <c r="C55" s="31">
        <v>236</v>
      </c>
      <c r="D55" s="6"/>
      <c r="E55" s="6">
        <v>1</v>
      </c>
      <c r="F55" s="7">
        <f t="shared" si="3"/>
        <v>0.4</v>
      </c>
      <c r="G55" s="5">
        <v>389684</v>
      </c>
      <c r="H55" s="5">
        <v>155873</v>
      </c>
    </row>
    <row r="56" spans="1:8" s="1" customFormat="1">
      <c r="A56" s="14" t="s">
        <v>62</v>
      </c>
      <c r="B56" s="15" t="s">
        <v>266</v>
      </c>
      <c r="C56" s="31">
        <v>192</v>
      </c>
      <c r="D56" s="6"/>
      <c r="E56" s="6">
        <v>1</v>
      </c>
      <c r="F56" s="7">
        <f t="shared" si="3"/>
        <v>0.4</v>
      </c>
      <c r="G56" s="5">
        <v>389684</v>
      </c>
      <c r="H56" s="5">
        <v>155873</v>
      </c>
    </row>
    <row r="57" spans="1:8">
      <c r="A57" s="14" t="s">
        <v>63</v>
      </c>
      <c r="B57" s="11" t="s">
        <v>267</v>
      </c>
      <c r="C57" s="31">
        <v>190</v>
      </c>
      <c r="D57" s="3"/>
      <c r="E57" s="6">
        <v>1</v>
      </c>
      <c r="F57" s="7">
        <f t="shared" si="3"/>
        <v>0.4</v>
      </c>
      <c r="G57" s="5">
        <v>389684</v>
      </c>
      <c r="H57" s="5">
        <v>155873</v>
      </c>
    </row>
    <row r="58" spans="1:8" s="1" customFormat="1">
      <c r="A58" s="14" t="s">
        <v>64</v>
      </c>
      <c r="B58" s="15" t="s">
        <v>268</v>
      </c>
      <c r="C58" s="31">
        <v>162</v>
      </c>
      <c r="D58" s="6"/>
      <c r="E58" s="6">
        <v>1</v>
      </c>
      <c r="F58" s="7">
        <f t="shared" si="3"/>
        <v>0.4</v>
      </c>
      <c r="G58" s="5">
        <v>389684</v>
      </c>
      <c r="H58" s="5">
        <v>155873</v>
      </c>
    </row>
    <row r="59" spans="1:8" s="1" customFormat="1">
      <c r="A59" s="14" t="s">
        <v>65</v>
      </c>
      <c r="B59" s="15" t="s">
        <v>269</v>
      </c>
      <c r="C59" s="31">
        <v>171</v>
      </c>
      <c r="D59" s="6"/>
      <c r="E59" s="6">
        <v>1</v>
      </c>
      <c r="F59" s="7">
        <f t="shared" si="3"/>
        <v>0.4</v>
      </c>
      <c r="G59" s="5">
        <v>389684</v>
      </c>
      <c r="H59" s="5">
        <v>155873</v>
      </c>
    </row>
    <row r="60" spans="1:8" s="1" customFormat="1">
      <c r="A60" s="14" t="s">
        <v>66</v>
      </c>
      <c r="B60" s="15" t="s">
        <v>270</v>
      </c>
      <c r="C60" s="31">
        <v>139</v>
      </c>
      <c r="D60" s="6"/>
      <c r="E60" s="6">
        <v>1</v>
      </c>
      <c r="F60" s="7">
        <f t="shared" si="3"/>
        <v>0.4</v>
      </c>
      <c r="G60" s="5">
        <v>389684</v>
      </c>
      <c r="H60" s="5">
        <v>155873</v>
      </c>
    </row>
    <row r="61" spans="1:8" s="1" customFormat="1">
      <c r="A61" s="35">
        <v>5</v>
      </c>
      <c r="B61" s="36" t="s">
        <v>271</v>
      </c>
      <c r="C61" s="37">
        <f>SUM(C62:C68)</f>
        <v>1649</v>
      </c>
      <c r="D61" s="37">
        <f>SUM(D62:D68)</f>
        <v>0</v>
      </c>
      <c r="E61" s="37">
        <f>SUM(E62:E68)</f>
        <v>7</v>
      </c>
      <c r="F61" s="37">
        <f>SUM(F62:F68)</f>
        <v>2.8</v>
      </c>
      <c r="G61" s="5"/>
      <c r="H61" s="41">
        <f>SUM(H62:H68)</f>
        <v>1091111</v>
      </c>
    </row>
    <row r="62" spans="1:8" s="1" customFormat="1">
      <c r="A62" s="14" t="s">
        <v>559</v>
      </c>
      <c r="B62" s="11" t="s">
        <v>272</v>
      </c>
      <c r="C62" s="31">
        <v>128</v>
      </c>
      <c r="D62" s="6"/>
      <c r="E62" s="6">
        <v>1</v>
      </c>
      <c r="F62" s="7">
        <f>D62+E62*0.4</f>
        <v>0.4</v>
      </c>
      <c r="G62" s="5">
        <v>389684</v>
      </c>
      <c r="H62" s="5">
        <v>155873</v>
      </c>
    </row>
    <row r="63" spans="1:8" s="1" customFormat="1">
      <c r="A63" s="14" t="s">
        <v>560</v>
      </c>
      <c r="B63" s="11" t="s">
        <v>273</v>
      </c>
      <c r="C63" s="31">
        <v>478</v>
      </c>
      <c r="D63" s="6"/>
      <c r="E63" s="6">
        <v>1</v>
      </c>
      <c r="F63" s="7">
        <f t="shared" ref="F63:F68" si="4">D63+E63*0.4</f>
        <v>0.4</v>
      </c>
      <c r="G63" s="5">
        <v>389684</v>
      </c>
      <c r="H63" s="5">
        <v>155873</v>
      </c>
    </row>
    <row r="64" spans="1:8" s="1" customFormat="1">
      <c r="A64" s="14" t="s">
        <v>561</v>
      </c>
      <c r="B64" s="15" t="s">
        <v>274</v>
      </c>
      <c r="C64" s="31">
        <v>266</v>
      </c>
      <c r="D64" s="38"/>
      <c r="E64" s="38">
        <v>1</v>
      </c>
      <c r="F64" s="7">
        <f t="shared" si="4"/>
        <v>0.4</v>
      </c>
      <c r="G64" s="5">
        <v>389684</v>
      </c>
      <c r="H64" s="5">
        <v>155873</v>
      </c>
    </row>
    <row r="65" spans="1:8" s="1" customFormat="1">
      <c r="A65" s="14" t="s">
        <v>562</v>
      </c>
      <c r="B65" s="11" t="s">
        <v>275</v>
      </c>
      <c r="C65" s="31">
        <v>322</v>
      </c>
      <c r="D65" s="6"/>
      <c r="E65" s="6">
        <v>1</v>
      </c>
      <c r="F65" s="7">
        <f t="shared" si="4"/>
        <v>0.4</v>
      </c>
      <c r="G65" s="5">
        <v>389684</v>
      </c>
      <c r="H65" s="5">
        <v>155873</v>
      </c>
    </row>
    <row r="66" spans="1:8" s="1" customFormat="1">
      <c r="A66" s="14" t="s">
        <v>563</v>
      </c>
      <c r="B66" s="11" t="s">
        <v>276</v>
      </c>
      <c r="C66" s="31">
        <v>125</v>
      </c>
      <c r="D66" s="6"/>
      <c r="E66" s="6">
        <v>1</v>
      </c>
      <c r="F66" s="7">
        <f t="shared" si="4"/>
        <v>0.4</v>
      </c>
      <c r="G66" s="5">
        <v>389684</v>
      </c>
      <c r="H66" s="5">
        <v>155873</v>
      </c>
    </row>
    <row r="67" spans="1:8" s="1" customFormat="1">
      <c r="A67" s="14" t="s">
        <v>564</v>
      </c>
      <c r="B67" s="11" t="s">
        <v>521</v>
      </c>
      <c r="C67" s="31">
        <v>98</v>
      </c>
      <c r="D67" s="6"/>
      <c r="E67" s="6">
        <v>1</v>
      </c>
      <c r="F67" s="7">
        <f t="shared" si="4"/>
        <v>0.4</v>
      </c>
      <c r="G67" s="5">
        <v>389684</v>
      </c>
      <c r="H67" s="5">
        <v>155873</v>
      </c>
    </row>
    <row r="68" spans="1:8" s="1" customFormat="1">
      <c r="A68" s="14" t="s">
        <v>565</v>
      </c>
      <c r="B68" s="11" t="s">
        <v>277</v>
      </c>
      <c r="C68" s="31">
        <v>232</v>
      </c>
      <c r="D68" s="6"/>
      <c r="E68" s="6">
        <v>1</v>
      </c>
      <c r="F68" s="7">
        <f t="shared" si="4"/>
        <v>0.4</v>
      </c>
      <c r="G68" s="5">
        <v>389684</v>
      </c>
      <c r="H68" s="5">
        <v>155873</v>
      </c>
    </row>
    <row r="69" spans="1:8" s="1" customFormat="1">
      <c r="A69" s="35">
        <v>6</v>
      </c>
      <c r="B69" s="36" t="s">
        <v>278</v>
      </c>
      <c r="C69" s="37">
        <f>SUM(C70:C82)</f>
        <v>3037</v>
      </c>
      <c r="D69" s="37">
        <f>SUM(D70:D82)</f>
        <v>1</v>
      </c>
      <c r="E69" s="37">
        <f>SUM(E70:E82)</f>
        <v>12</v>
      </c>
      <c r="F69" s="37">
        <f>SUM(F70:F82)</f>
        <v>5.8000000000000016</v>
      </c>
      <c r="G69" s="5"/>
      <c r="H69" s="41">
        <f>SUM(H70:H82)</f>
        <v>2260160</v>
      </c>
    </row>
    <row r="70" spans="1:8" s="1" customFormat="1">
      <c r="A70" s="14" t="s">
        <v>67</v>
      </c>
      <c r="B70" s="15" t="s">
        <v>279</v>
      </c>
      <c r="C70" s="31">
        <v>303</v>
      </c>
      <c r="D70" s="6"/>
      <c r="E70" s="6">
        <v>1</v>
      </c>
      <c r="F70" s="7">
        <f>D70+E70*0.4</f>
        <v>0.4</v>
      </c>
      <c r="G70" s="5">
        <v>389684</v>
      </c>
      <c r="H70" s="5">
        <v>155873</v>
      </c>
    </row>
    <row r="71" spans="1:8" s="1" customFormat="1">
      <c r="A71" s="14" t="s">
        <v>68</v>
      </c>
      <c r="B71" s="15" t="s">
        <v>280</v>
      </c>
      <c r="C71" s="31">
        <v>43</v>
      </c>
      <c r="D71" s="6"/>
      <c r="E71" s="6">
        <v>1</v>
      </c>
      <c r="F71" s="7">
        <f t="shared" ref="F71:F82" si="5">D71+E71*0.4</f>
        <v>0.4</v>
      </c>
      <c r="G71" s="5">
        <v>389684</v>
      </c>
      <c r="H71" s="5">
        <v>155873</v>
      </c>
    </row>
    <row r="72" spans="1:8">
      <c r="A72" s="14" t="s">
        <v>69</v>
      </c>
      <c r="B72" s="15" t="s">
        <v>281</v>
      </c>
      <c r="C72" s="31">
        <v>163</v>
      </c>
      <c r="D72" s="6"/>
      <c r="E72" s="6">
        <v>1</v>
      </c>
      <c r="F72" s="7">
        <f t="shared" si="5"/>
        <v>0.4</v>
      </c>
      <c r="G72" s="5">
        <v>389684</v>
      </c>
      <c r="H72" s="5">
        <v>155873</v>
      </c>
    </row>
    <row r="73" spans="1:8" s="1" customFormat="1">
      <c r="A73" s="14" t="s">
        <v>70</v>
      </c>
      <c r="B73" s="15" t="s">
        <v>282</v>
      </c>
      <c r="C73" s="31">
        <v>89</v>
      </c>
      <c r="D73" s="6"/>
      <c r="E73" s="6">
        <v>1</v>
      </c>
      <c r="F73" s="7">
        <f t="shared" si="5"/>
        <v>0.4</v>
      </c>
      <c r="G73" s="5">
        <v>389684</v>
      </c>
      <c r="H73" s="5">
        <v>155873</v>
      </c>
    </row>
    <row r="74" spans="1:8" s="1" customFormat="1">
      <c r="A74" s="14" t="s">
        <v>71</v>
      </c>
      <c r="B74" s="15" t="s">
        <v>283</v>
      </c>
      <c r="C74" s="31">
        <v>103</v>
      </c>
      <c r="D74" s="6"/>
      <c r="E74" s="6">
        <v>1</v>
      </c>
      <c r="F74" s="7">
        <f t="shared" si="5"/>
        <v>0.4</v>
      </c>
      <c r="G74" s="5">
        <v>389684</v>
      </c>
      <c r="H74" s="5">
        <v>155873</v>
      </c>
    </row>
    <row r="75" spans="1:8" s="1" customFormat="1">
      <c r="A75" s="14" t="s">
        <v>72</v>
      </c>
      <c r="B75" s="15" t="s">
        <v>284</v>
      </c>
      <c r="C75" s="31">
        <v>180</v>
      </c>
      <c r="D75" s="6"/>
      <c r="E75" s="6">
        <v>1</v>
      </c>
      <c r="F75" s="7">
        <f t="shared" si="5"/>
        <v>0.4</v>
      </c>
      <c r="G75" s="5">
        <v>389684</v>
      </c>
      <c r="H75" s="5">
        <v>155873</v>
      </c>
    </row>
    <row r="76" spans="1:8" s="1" customFormat="1">
      <c r="A76" s="14" t="s">
        <v>73</v>
      </c>
      <c r="B76" s="15" t="s">
        <v>285</v>
      </c>
      <c r="C76" s="31">
        <v>161</v>
      </c>
      <c r="D76" s="6"/>
      <c r="E76" s="6">
        <v>1</v>
      </c>
      <c r="F76" s="7">
        <f t="shared" si="5"/>
        <v>0.4</v>
      </c>
      <c r="G76" s="5">
        <v>389684</v>
      </c>
      <c r="H76" s="5">
        <v>155873</v>
      </c>
    </row>
    <row r="77" spans="1:8" s="1" customFormat="1">
      <c r="A77" s="14" t="s">
        <v>74</v>
      </c>
      <c r="B77" s="15" t="s">
        <v>286</v>
      </c>
      <c r="C77" s="31">
        <v>633</v>
      </c>
      <c r="D77" s="6">
        <v>1</v>
      </c>
      <c r="E77" s="6"/>
      <c r="F77" s="7">
        <f t="shared" si="5"/>
        <v>1</v>
      </c>
      <c r="G77" s="5">
        <v>389684</v>
      </c>
      <c r="H77" s="5">
        <v>389684</v>
      </c>
    </row>
    <row r="78" spans="1:8" s="1" customFormat="1">
      <c r="A78" s="14" t="s">
        <v>75</v>
      </c>
      <c r="B78" s="15" t="s">
        <v>287</v>
      </c>
      <c r="C78" s="31">
        <v>217</v>
      </c>
      <c r="D78" s="6"/>
      <c r="E78" s="6">
        <v>1</v>
      </c>
      <c r="F78" s="7">
        <f t="shared" si="5"/>
        <v>0.4</v>
      </c>
      <c r="G78" s="5">
        <v>389684</v>
      </c>
      <c r="H78" s="5">
        <v>155873</v>
      </c>
    </row>
    <row r="79" spans="1:8" s="1" customFormat="1">
      <c r="A79" s="14" t="s">
        <v>76</v>
      </c>
      <c r="B79" s="15" t="s">
        <v>288</v>
      </c>
      <c r="C79" s="31">
        <v>343</v>
      </c>
      <c r="D79" s="6"/>
      <c r="E79" s="6">
        <v>1</v>
      </c>
      <c r="F79" s="7">
        <f t="shared" si="5"/>
        <v>0.4</v>
      </c>
      <c r="G79" s="5">
        <v>389684</v>
      </c>
      <c r="H79" s="5">
        <v>155873</v>
      </c>
    </row>
    <row r="80" spans="1:8" s="1" customFormat="1">
      <c r="A80" s="14" t="s">
        <v>77</v>
      </c>
      <c r="B80" s="15" t="s">
        <v>289</v>
      </c>
      <c r="C80" s="31">
        <v>199</v>
      </c>
      <c r="D80" s="6"/>
      <c r="E80" s="6">
        <v>1</v>
      </c>
      <c r="F80" s="7">
        <f t="shared" si="5"/>
        <v>0.4</v>
      </c>
      <c r="G80" s="5">
        <v>389684</v>
      </c>
      <c r="H80" s="5">
        <v>155873</v>
      </c>
    </row>
    <row r="81" spans="1:8" s="1" customFormat="1">
      <c r="A81" s="14" t="s">
        <v>78</v>
      </c>
      <c r="B81" s="15" t="s">
        <v>290</v>
      </c>
      <c r="C81" s="31">
        <v>518</v>
      </c>
      <c r="D81" s="38"/>
      <c r="E81" s="38">
        <v>1</v>
      </c>
      <c r="F81" s="7">
        <f t="shared" si="5"/>
        <v>0.4</v>
      </c>
      <c r="G81" s="5">
        <v>389684</v>
      </c>
      <c r="H81" s="5">
        <v>155873</v>
      </c>
    </row>
    <row r="82" spans="1:8" s="1" customFormat="1">
      <c r="A82" s="14" t="s">
        <v>79</v>
      </c>
      <c r="B82" s="15" t="s">
        <v>291</v>
      </c>
      <c r="C82" s="31">
        <v>85</v>
      </c>
      <c r="D82" s="38"/>
      <c r="E82" s="38">
        <v>1</v>
      </c>
      <c r="F82" s="7">
        <f t="shared" si="5"/>
        <v>0.4</v>
      </c>
      <c r="G82" s="5">
        <v>389684</v>
      </c>
      <c r="H82" s="5">
        <v>155873</v>
      </c>
    </row>
    <row r="83" spans="1:8" s="1" customFormat="1">
      <c r="A83" s="35">
        <v>7</v>
      </c>
      <c r="B83" s="36" t="s">
        <v>292</v>
      </c>
      <c r="C83" s="37">
        <f>SUM(C84:C92)</f>
        <v>3766</v>
      </c>
      <c r="D83" s="37">
        <f>SUM(D84:D92)</f>
        <v>4</v>
      </c>
      <c r="E83" s="37">
        <f>SUM(E84:E92)</f>
        <v>5</v>
      </c>
      <c r="F83" s="37">
        <f>SUM(F84:F92)</f>
        <v>6</v>
      </c>
      <c r="G83" s="5"/>
      <c r="H83" s="41">
        <f>SUM(H84:H92)</f>
        <v>2338101</v>
      </c>
    </row>
    <row r="84" spans="1:8" s="1" customFormat="1">
      <c r="A84" s="14" t="s">
        <v>80</v>
      </c>
      <c r="B84" s="11" t="s">
        <v>293</v>
      </c>
      <c r="C84" s="31">
        <v>352</v>
      </c>
      <c r="D84" s="6"/>
      <c r="E84" s="6">
        <v>1</v>
      </c>
      <c r="F84" s="7">
        <f>D84+E84*0.4</f>
        <v>0.4</v>
      </c>
      <c r="G84" s="5">
        <v>389684</v>
      </c>
      <c r="H84" s="5">
        <v>155873</v>
      </c>
    </row>
    <row r="85" spans="1:8" s="1" customFormat="1">
      <c r="A85" s="14" t="s">
        <v>81</v>
      </c>
      <c r="B85" s="11" t="s">
        <v>294</v>
      </c>
      <c r="C85" s="31">
        <v>87</v>
      </c>
      <c r="D85" s="6"/>
      <c r="E85" s="6">
        <v>1</v>
      </c>
      <c r="F85" s="7">
        <f t="shared" ref="F85:F92" si="6">D85+E85*0.4</f>
        <v>0.4</v>
      </c>
      <c r="G85" s="5">
        <v>389684</v>
      </c>
      <c r="H85" s="5">
        <v>155873</v>
      </c>
    </row>
    <row r="86" spans="1:8" s="1" customFormat="1">
      <c r="A86" s="14" t="s">
        <v>82</v>
      </c>
      <c r="B86" s="11" t="s">
        <v>295</v>
      </c>
      <c r="C86" s="31">
        <v>707</v>
      </c>
      <c r="D86" s="6">
        <v>1</v>
      </c>
      <c r="E86" s="6"/>
      <c r="F86" s="7">
        <f t="shared" si="6"/>
        <v>1</v>
      </c>
      <c r="G86" s="5">
        <v>389684</v>
      </c>
      <c r="H86" s="5">
        <v>389684</v>
      </c>
    </row>
    <row r="87" spans="1:8" s="1" customFormat="1">
      <c r="A87" s="14" t="s">
        <v>83</v>
      </c>
      <c r="B87" s="11" t="s">
        <v>296</v>
      </c>
      <c r="C87" s="31">
        <v>292</v>
      </c>
      <c r="D87" s="6"/>
      <c r="E87" s="6">
        <v>1</v>
      </c>
      <c r="F87" s="7">
        <f t="shared" si="6"/>
        <v>0.4</v>
      </c>
      <c r="G87" s="5">
        <v>389684</v>
      </c>
      <c r="H87" s="5">
        <v>155873</v>
      </c>
    </row>
    <row r="88" spans="1:8">
      <c r="A88" s="14" t="s">
        <v>84</v>
      </c>
      <c r="B88" s="11" t="s">
        <v>297</v>
      </c>
      <c r="C88" s="31">
        <v>523</v>
      </c>
      <c r="D88" s="6">
        <v>1</v>
      </c>
      <c r="E88" s="6"/>
      <c r="F88" s="7">
        <f t="shared" si="6"/>
        <v>1</v>
      </c>
      <c r="G88" s="5">
        <v>389684</v>
      </c>
      <c r="H88" s="5">
        <v>389684</v>
      </c>
    </row>
    <row r="89" spans="1:8" s="1" customFormat="1">
      <c r="A89" s="14" t="s">
        <v>85</v>
      </c>
      <c r="B89" s="15" t="s">
        <v>298</v>
      </c>
      <c r="C89" s="31">
        <v>183</v>
      </c>
      <c r="D89" s="6"/>
      <c r="E89" s="6">
        <v>1</v>
      </c>
      <c r="F89" s="7">
        <f t="shared" si="6"/>
        <v>0.4</v>
      </c>
      <c r="G89" s="5">
        <v>389684</v>
      </c>
      <c r="H89" s="5">
        <v>155873</v>
      </c>
    </row>
    <row r="90" spans="1:8" s="1" customFormat="1">
      <c r="A90" s="14" t="s">
        <v>86</v>
      </c>
      <c r="B90" s="15" t="s">
        <v>299</v>
      </c>
      <c r="C90" s="31">
        <v>704</v>
      </c>
      <c r="D90" s="6">
        <v>1</v>
      </c>
      <c r="E90" s="6"/>
      <c r="F90" s="7">
        <f t="shared" si="6"/>
        <v>1</v>
      </c>
      <c r="G90" s="5">
        <v>389684</v>
      </c>
      <c r="H90" s="5">
        <v>389684</v>
      </c>
    </row>
    <row r="91" spans="1:8" s="1" customFormat="1">
      <c r="A91" s="14" t="s">
        <v>87</v>
      </c>
      <c r="B91" s="15" t="s">
        <v>300</v>
      </c>
      <c r="C91" s="31">
        <v>511</v>
      </c>
      <c r="D91" s="6">
        <v>1</v>
      </c>
      <c r="E91" s="6"/>
      <c r="F91" s="7">
        <f t="shared" si="6"/>
        <v>1</v>
      </c>
      <c r="G91" s="5">
        <v>389684</v>
      </c>
      <c r="H91" s="5">
        <v>389684</v>
      </c>
    </row>
    <row r="92" spans="1:8" s="1" customFormat="1">
      <c r="A92" s="14" t="s">
        <v>88</v>
      </c>
      <c r="B92" s="15" t="s">
        <v>301</v>
      </c>
      <c r="C92" s="31">
        <v>407</v>
      </c>
      <c r="D92" s="6"/>
      <c r="E92" s="6">
        <v>1</v>
      </c>
      <c r="F92" s="7">
        <f t="shared" si="6"/>
        <v>0.4</v>
      </c>
      <c r="G92" s="5">
        <v>389684</v>
      </c>
      <c r="H92" s="5">
        <v>155873</v>
      </c>
    </row>
    <row r="93" spans="1:8" s="1" customFormat="1">
      <c r="A93" s="35">
        <v>8</v>
      </c>
      <c r="B93" s="36" t="s">
        <v>302</v>
      </c>
      <c r="C93" s="37">
        <f>SUM(C94:C108)</f>
        <v>2720</v>
      </c>
      <c r="D93" s="37">
        <f>SUM(D94:D108)</f>
        <v>2</v>
      </c>
      <c r="E93" s="37">
        <f>SUM(E94:E108)</f>
        <v>13</v>
      </c>
      <c r="F93" s="37">
        <f>SUM(F94:F108)</f>
        <v>7.200000000000002</v>
      </c>
      <c r="G93" s="5"/>
      <c r="H93" s="41">
        <f>SUM(H94:H108)</f>
        <v>2805717</v>
      </c>
    </row>
    <row r="94" spans="1:8" s="1" customFormat="1">
      <c r="A94" s="14" t="s">
        <v>566</v>
      </c>
      <c r="B94" s="11" t="s">
        <v>303</v>
      </c>
      <c r="C94" s="31">
        <v>521</v>
      </c>
      <c r="D94" s="6">
        <v>1</v>
      </c>
      <c r="E94" s="6"/>
      <c r="F94" s="7">
        <f>D94+E94*0.4</f>
        <v>1</v>
      </c>
      <c r="G94" s="5">
        <v>389684</v>
      </c>
      <c r="H94" s="5">
        <v>389684</v>
      </c>
    </row>
    <row r="95" spans="1:8" s="1" customFormat="1">
      <c r="A95" s="14" t="s">
        <v>567</v>
      </c>
      <c r="B95" s="11" t="s">
        <v>304</v>
      </c>
      <c r="C95" s="31">
        <v>684</v>
      </c>
      <c r="D95" s="6">
        <v>1</v>
      </c>
      <c r="E95" s="6"/>
      <c r="F95" s="7">
        <f t="shared" ref="F95:F108" si="7">D95+E95*0.4</f>
        <v>1</v>
      </c>
      <c r="G95" s="5">
        <v>389684</v>
      </c>
      <c r="H95" s="5">
        <v>389684</v>
      </c>
    </row>
    <row r="96" spans="1:8" s="1" customFormat="1">
      <c r="A96" s="14" t="s">
        <v>568</v>
      </c>
      <c r="B96" s="11" t="s">
        <v>245</v>
      </c>
      <c r="C96" s="31">
        <v>186</v>
      </c>
      <c r="D96" s="6"/>
      <c r="E96" s="6">
        <v>1</v>
      </c>
      <c r="F96" s="7">
        <f t="shared" si="7"/>
        <v>0.4</v>
      </c>
      <c r="G96" s="5">
        <v>389684</v>
      </c>
      <c r="H96" s="5">
        <v>155873</v>
      </c>
    </row>
    <row r="97" spans="1:8" s="1" customFormat="1">
      <c r="A97" s="14" t="s">
        <v>569</v>
      </c>
      <c r="B97" s="11" t="s">
        <v>305</v>
      </c>
      <c r="C97" s="31">
        <v>78</v>
      </c>
      <c r="D97" s="6"/>
      <c r="E97" s="6">
        <v>1</v>
      </c>
      <c r="F97" s="7">
        <f t="shared" si="7"/>
        <v>0.4</v>
      </c>
      <c r="G97" s="5">
        <v>389684</v>
      </c>
      <c r="H97" s="5">
        <v>155873</v>
      </c>
    </row>
    <row r="98" spans="1:8" s="1" customFormat="1">
      <c r="A98" s="14" t="s">
        <v>570</v>
      </c>
      <c r="B98" s="11" t="s">
        <v>306</v>
      </c>
      <c r="C98" s="31">
        <v>69</v>
      </c>
      <c r="D98" s="6"/>
      <c r="E98" s="6">
        <v>1</v>
      </c>
      <c r="F98" s="7">
        <f t="shared" si="7"/>
        <v>0.4</v>
      </c>
      <c r="G98" s="5">
        <v>389684</v>
      </c>
      <c r="H98" s="5">
        <v>155873</v>
      </c>
    </row>
    <row r="99" spans="1:8" s="1" customFormat="1">
      <c r="A99" s="14" t="s">
        <v>571</v>
      </c>
      <c r="B99" s="11" t="s">
        <v>307</v>
      </c>
      <c r="C99" s="31">
        <v>71</v>
      </c>
      <c r="D99" s="6"/>
      <c r="E99" s="6">
        <v>1</v>
      </c>
      <c r="F99" s="7">
        <f t="shared" si="7"/>
        <v>0.4</v>
      </c>
      <c r="G99" s="5">
        <v>389684</v>
      </c>
      <c r="H99" s="5">
        <v>155873</v>
      </c>
    </row>
    <row r="100" spans="1:8" s="1" customFormat="1">
      <c r="A100" s="14" t="s">
        <v>572</v>
      </c>
      <c r="B100" s="11" t="s">
        <v>308</v>
      </c>
      <c r="C100" s="31">
        <v>89</v>
      </c>
      <c r="D100" s="6"/>
      <c r="E100" s="6">
        <v>1</v>
      </c>
      <c r="F100" s="7">
        <f t="shared" si="7"/>
        <v>0.4</v>
      </c>
      <c r="G100" s="5">
        <v>389684</v>
      </c>
      <c r="H100" s="5">
        <v>155873</v>
      </c>
    </row>
    <row r="101" spans="1:8" s="1" customFormat="1">
      <c r="A101" s="14" t="s">
        <v>573</v>
      </c>
      <c r="B101" s="11" t="s">
        <v>309</v>
      </c>
      <c r="C101" s="31">
        <v>188</v>
      </c>
      <c r="D101" s="6"/>
      <c r="E101" s="6">
        <v>1</v>
      </c>
      <c r="F101" s="7">
        <f t="shared" si="7"/>
        <v>0.4</v>
      </c>
      <c r="G101" s="5">
        <v>389684</v>
      </c>
      <c r="H101" s="5">
        <v>155873</v>
      </c>
    </row>
    <row r="102" spans="1:8" s="1" customFormat="1">
      <c r="A102" s="14" t="s">
        <v>89</v>
      </c>
      <c r="B102" s="11" t="s">
        <v>310</v>
      </c>
      <c r="C102" s="31">
        <v>202</v>
      </c>
      <c r="D102" s="6"/>
      <c r="E102" s="6">
        <v>1</v>
      </c>
      <c r="F102" s="7">
        <f t="shared" si="7"/>
        <v>0.4</v>
      </c>
      <c r="G102" s="5">
        <v>389684</v>
      </c>
      <c r="H102" s="5">
        <v>155873</v>
      </c>
    </row>
    <row r="103" spans="1:8" s="1" customFormat="1">
      <c r="A103" s="14" t="s">
        <v>90</v>
      </c>
      <c r="B103" s="11" t="s">
        <v>311</v>
      </c>
      <c r="C103" s="31">
        <v>130</v>
      </c>
      <c r="D103" s="6"/>
      <c r="E103" s="6">
        <v>1</v>
      </c>
      <c r="F103" s="7">
        <f t="shared" si="7"/>
        <v>0.4</v>
      </c>
      <c r="G103" s="5">
        <v>389684</v>
      </c>
      <c r="H103" s="5">
        <v>155873</v>
      </c>
    </row>
    <row r="104" spans="1:8" s="1" customFormat="1">
      <c r="A104" s="14" t="s">
        <v>91</v>
      </c>
      <c r="B104" s="11" t="s">
        <v>312</v>
      </c>
      <c r="C104" s="31">
        <v>91</v>
      </c>
      <c r="D104" s="6"/>
      <c r="E104" s="6">
        <v>1</v>
      </c>
      <c r="F104" s="7">
        <f t="shared" si="7"/>
        <v>0.4</v>
      </c>
      <c r="G104" s="5">
        <v>389684</v>
      </c>
      <c r="H104" s="5">
        <v>155873</v>
      </c>
    </row>
    <row r="105" spans="1:8">
      <c r="A105" s="14" t="s">
        <v>92</v>
      </c>
      <c r="B105" s="11" t="s">
        <v>313</v>
      </c>
      <c r="C105" s="31">
        <v>107</v>
      </c>
      <c r="D105" s="6"/>
      <c r="E105" s="6">
        <v>1</v>
      </c>
      <c r="F105" s="7">
        <f t="shared" si="7"/>
        <v>0.4</v>
      </c>
      <c r="G105" s="5">
        <v>389684</v>
      </c>
      <c r="H105" s="5">
        <v>155873</v>
      </c>
    </row>
    <row r="106" spans="1:8">
      <c r="A106" s="14" t="s">
        <v>574</v>
      </c>
      <c r="B106" s="11" t="s">
        <v>314</v>
      </c>
      <c r="C106" s="31">
        <v>129</v>
      </c>
      <c r="D106" s="6"/>
      <c r="E106" s="6">
        <v>1</v>
      </c>
      <c r="F106" s="7">
        <f t="shared" si="7"/>
        <v>0.4</v>
      </c>
      <c r="G106" s="5">
        <v>389684</v>
      </c>
      <c r="H106" s="5">
        <v>155873</v>
      </c>
    </row>
    <row r="107" spans="1:8">
      <c r="A107" s="14" t="s">
        <v>575</v>
      </c>
      <c r="B107" s="11" t="s">
        <v>315</v>
      </c>
      <c r="C107" s="31">
        <v>75</v>
      </c>
      <c r="D107" s="6"/>
      <c r="E107" s="6">
        <v>1</v>
      </c>
      <c r="F107" s="7">
        <f t="shared" si="7"/>
        <v>0.4</v>
      </c>
      <c r="G107" s="5">
        <v>389684</v>
      </c>
      <c r="H107" s="5">
        <v>155873</v>
      </c>
    </row>
    <row r="108" spans="1:8">
      <c r="A108" s="14" t="s">
        <v>576</v>
      </c>
      <c r="B108" s="11" t="s">
        <v>316</v>
      </c>
      <c r="C108" s="31">
        <v>100</v>
      </c>
      <c r="D108" s="6"/>
      <c r="E108" s="6">
        <v>1</v>
      </c>
      <c r="F108" s="7">
        <f t="shared" si="7"/>
        <v>0.4</v>
      </c>
      <c r="G108" s="5">
        <v>389684</v>
      </c>
      <c r="H108" s="5">
        <v>155873</v>
      </c>
    </row>
    <row r="109" spans="1:8" s="1" customFormat="1">
      <c r="A109" s="35">
        <v>9</v>
      </c>
      <c r="B109" s="36" t="s">
        <v>317</v>
      </c>
      <c r="C109" s="37">
        <f>SUM(C110:C118)</f>
        <v>1155</v>
      </c>
      <c r="D109" s="37">
        <f>SUM(D110:D118)</f>
        <v>0</v>
      </c>
      <c r="E109" s="37">
        <f>SUM(E110:E118)</f>
        <v>9</v>
      </c>
      <c r="F109" s="37">
        <f>SUM(F110:F118)</f>
        <v>3.5999999999999996</v>
      </c>
      <c r="G109" s="5"/>
      <c r="H109" s="41">
        <f>SUM(H110:H118)</f>
        <v>1402857</v>
      </c>
    </row>
    <row r="110" spans="1:8">
      <c r="A110" s="14" t="s">
        <v>93</v>
      </c>
      <c r="B110" s="11" t="s">
        <v>318</v>
      </c>
      <c r="C110" s="31">
        <v>140</v>
      </c>
      <c r="D110" s="6"/>
      <c r="E110" s="6">
        <v>1</v>
      </c>
      <c r="F110" s="7">
        <f>D110+E110*0.4</f>
        <v>0.4</v>
      </c>
      <c r="G110" s="5">
        <v>389684</v>
      </c>
      <c r="H110" s="5">
        <v>155873</v>
      </c>
    </row>
    <row r="111" spans="1:8">
      <c r="A111" s="14" t="s">
        <v>94</v>
      </c>
      <c r="B111" s="11" t="s">
        <v>319</v>
      </c>
      <c r="C111" s="31">
        <v>117</v>
      </c>
      <c r="D111" s="6"/>
      <c r="E111" s="6">
        <v>1</v>
      </c>
      <c r="F111" s="7">
        <f t="shared" ref="F111:F118" si="8">D111+E111*0.4</f>
        <v>0.4</v>
      </c>
      <c r="G111" s="5">
        <v>389684</v>
      </c>
      <c r="H111" s="5">
        <v>155873</v>
      </c>
    </row>
    <row r="112" spans="1:8">
      <c r="A112" s="14" t="s">
        <v>95</v>
      </c>
      <c r="B112" s="11" t="s">
        <v>320</v>
      </c>
      <c r="C112" s="31">
        <v>55</v>
      </c>
      <c r="D112" s="6"/>
      <c r="E112" s="6">
        <v>1</v>
      </c>
      <c r="F112" s="7">
        <f t="shared" si="8"/>
        <v>0.4</v>
      </c>
      <c r="G112" s="5">
        <v>389684</v>
      </c>
      <c r="H112" s="5">
        <v>155873</v>
      </c>
    </row>
    <row r="113" spans="1:8">
      <c r="A113" s="14" t="s">
        <v>96</v>
      </c>
      <c r="B113" s="11" t="s">
        <v>321</v>
      </c>
      <c r="C113" s="31">
        <v>105</v>
      </c>
      <c r="D113" s="6"/>
      <c r="E113" s="6">
        <v>1</v>
      </c>
      <c r="F113" s="7">
        <f t="shared" si="8"/>
        <v>0.4</v>
      </c>
      <c r="G113" s="5">
        <v>389684</v>
      </c>
      <c r="H113" s="5">
        <v>155873</v>
      </c>
    </row>
    <row r="114" spans="1:8">
      <c r="A114" s="14" t="s">
        <v>97</v>
      </c>
      <c r="B114" s="11" t="s">
        <v>322</v>
      </c>
      <c r="C114" s="31">
        <v>78</v>
      </c>
      <c r="D114" s="6"/>
      <c r="E114" s="6">
        <v>1</v>
      </c>
      <c r="F114" s="7">
        <f t="shared" si="8"/>
        <v>0.4</v>
      </c>
      <c r="G114" s="5">
        <v>389684</v>
      </c>
      <c r="H114" s="5">
        <v>155873</v>
      </c>
    </row>
    <row r="115" spans="1:8">
      <c r="A115" s="14" t="s">
        <v>98</v>
      </c>
      <c r="B115" s="11" t="s">
        <v>323</v>
      </c>
      <c r="C115" s="31">
        <v>92</v>
      </c>
      <c r="D115" s="6"/>
      <c r="E115" s="6">
        <v>1</v>
      </c>
      <c r="F115" s="7">
        <f t="shared" si="8"/>
        <v>0.4</v>
      </c>
      <c r="G115" s="5">
        <v>389684</v>
      </c>
      <c r="H115" s="5">
        <v>155873</v>
      </c>
    </row>
    <row r="116" spans="1:8">
      <c r="A116" s="14" t="s">
        <v>99</v>
      </c>
      <c r="B116" s="11" t="s">
        <v>324</v>
      </c>
      <c r="C116" s="31">
        <v>220</v>
      </c>
      <c r="D116" s="6"/>
      <c r="E116" s="6">
        <v>1</v>
      </c>
      <c r="F116" s="7">
        <f t="shared" si="8"/>
        <v>0.4</v>
      </c>
      <c r="G116" s="5">
        <v>389684</v>
      </c>
      <c r="H116" s="5">
        <v>155873</v>
      </c>
    </row>
    <row r="117" spans="1:8">
      <c r="A117" s="14" t="s">
        <v>100</v>
      </c>
      <c r="B117" s="11" t="s">
        <v>325</v>
      </c>
      <c r="C117" s="31">
        <v>240</v>
      </c>
      <c r="D117" s="6"/>
      <c r="E117" s="6">
        <v>1</v>
      </c>
      <c r="F117" s="7">
        <f t="shared" si="8"/>
        <v>0.4</v>
      </c>
      <c r="G117" s="5">
        <v>389684</v>
      </c>
      <c r="H117" s="5">
        <v>155873</v>
      </c>
    </row>
    <row r="118" spans="1:8">
      <c r="A118" s="14" t="s">
        <v>101</v>
      </c>
      <c r="B118" s="11" t="s">
        <v>326</v>
      </c>
      <c r="C118" s="31">
        <v>108</v>
      </c>
      <c r="D118" s="6"/>
      <c r="E118" s="6">
        <v>1</v>
      </c>
      <c r="F118" s="7">
        <f t="shared" si="8"/>
        <v>0.4</v>
      </c>
      <c r="G118" s="5">
        <v>389684</v>
      </c>
      <c r="H118" s="5">
        <v>155873</v>
      </c>
    </row>
    <row r="119" spans="1:8" s="1" customFormat="1">
      <c r="A119" s="35">
        <v>10</v>
      </c>
      <c r="B119" s="36" t="s">
        <v>327</v>
      </c>
      <c r="C119" s="37">
        <f>SUM(C120:C128)</f>
        <v>2573</v>
      </c>
      <c r="D119" s="37">
        <f>SUM(D120:D128)</f>
        <v>1</v>
      </c>
      <c r="E119" s="37">
        <f>SUM(E120:E128)</f>
        <v>8</v>
      </c>
      <c r="F119" s="37">
        <f>SUM(F120:F128)</f>
        <v>4.2</v>
      </c>
      <c r="G119" s="5"/>
      <c r="H119" s="41">
        <f>SUM(H120:H128)</f>
        <v>1636668</v>
      </c>
    </row>
    <row r="120" spans="1:8">
      <c r="A120" s="14" t="s">
        <v>102</v>
      </c>
      <c r="B120" s="11" t="s">
        <v>328</v>
      </c>
      <c r="C120" s="31">
        <v>154</v>
      </c>
      <c r="D120" s="6"/>
      <c r="E120" s="6">
        <v>1</v>
      </c>
      <c r="F120" s="7">
        <f>D120+E120*0.4</f>
        <v>0.4</v>
      </c>
      <c r="G120" s="5">
        <v>389684</v>
      </c>
      <c r="H120" s="5">
        <v>155873</v>
      </c>
    </row>
    <row r="121" spans="1:8">
      <c r="A121" s="14" t="s">
        <v>103</v>
      </c>
      <c r="B121" s="11" t="s">
        <v>329</v>
      </c>
      <c r="C121" s="31">
        <v>155</v>
      </c>
      <c r="D121" s="6"/>
      <c r="E121" s="6">
        <v>1</v>
      </c>
      <c r="F121" s="7">
        <f t="shared" ref="F121:F128" si="9">D121+E121*0.4</f>
        <v>0.4</v>
      </c>
      <c r="G121" s="5">
        <v>389684</v>
      </c>
      <c r="H121" s="5">
        <v>155873</v>
      </c>
    </row>
    <row r="122" spans="1:8">
      <c r="A122" s="14" t="s">
        <v>104</v>
      </c>
      <c r="B122" s="11" t="s">
        <v>330</v>
      </c>
      <c r="C122" s="31">
        <v>620</v>
      </c>
      <c r="D122" s="6">
        <v>1</v>
      </c>
      <c r="E122" s="6"/>
      <c r="F122" s="7">
        <f t="shared" si="9"/>
        <v>1</v>
      </c>
      <c r="G122" s="5">
        <v>389684</v>
      </c>
      <c r="H122" s="5">
        <v>389684</v>
      </c>
    </row>
    <row r="123" spans="1:8">
      <c r="A123" s="14" t="s">
        <v>105</v>
      </c>
      <c r="B123" s="11" t="s">
        <v>238</v>
      </c>
      <c r="C123" s="31">
        <v>180</v>
      </c>
      <c r="D123" s="6"/>
      <c r="E123" s="6">
        <v>1</v>
      </c>
      <c r="F123" s="7">
        <f t="shared" si="9"/>
        <v>0.4</v>
      </c>
      <c r="G123" s="5">
        <v>389684</v>
      </c>
      <c r="H123" s="5">
        <v>155873</v>
      </c>
    </row>
    <row r="124" spans="1:8">
      <c r="A124" s="14" t="s">
        <v>106</v>
      </c>
      <c r="B124" s="11" t="s">
        <v>331</v>
      </c>
      <c r="C124" s="31">
        <v>363</v>
      </c>
      <c r="D124" s="6"/>
      <c r="E124" s="6">
        <v>1</v>
      </c>
      <c r="F124" s="7">
        <f t="shared" si="9"/>
        <v>0.4</v>
      </c>
      <c r="G124" s="5">
        <v>389684</v>
      </c>
      <c r="H124" s="5">
        <v>155873</v>
      </c>
    </row>
    <row r="125" spans="1:8">
      <c r="A125" s="14" t="s">
        <v>107</v>
      </c>
      <c r="B125" s="11" t="s">
        <v>332</v>
      </c>
      <c r="C125" s="31">
        <v>275</v>
      </c>
      <c r="D125" s="6"/>
      <c r="E125" s="6">
        <v>1</v>
      </c>
      <c r="F125" s="7">
        <f t="shared" si="9"/>
        <v>0.4</v>
      </c>
      <c r="G125" s="5">
        <v>389684</v>
      </c>
      <c r="H125" s="5">
        <v>155873</v>
      </c>
    </row>
    <row r="126" spans="1:8">
      <c r="A126" s="14" t="s">
        <v>108</v>
      </c>
      <c r="B126" s="11" t="s">
        <v>333</v>
      </c>
      <c r="C126" s="31">
        <v>135</v>
      </c>
      <c r="D126" s="6"/>
      <c r="E126" s="6">
        <v>1</v>
      </c>
      <c r="F126" s="7">
        <f t="shared" si="9"/>
        <v>0.4</v>
      </c>
      <c r="G126" s="5">
        <v>389684</v>
      </c>
      <c r="H126" s="5">
        <v>155873</v>
      </c>
    </row>
    <row r="127" spans="1:8">
      <c r="A127" s="14" t="s">
        <v>577</v>
      </c>
      <c r="B127" s="11" t="s">
        <v>334</v>
      </c>
      <c r="C127" s="31">
        <v>348</v>
      </c>
      <c r="D127" s="6"/>
      <c r="E127" s="6">
        <v>1</v>
      </c>
      <c r="F127" s="7">
        <f t="shared" si="9"/>
        <v>0.4</v>
      </c>
      <c r="G127" s="5">
        <v>389684</v>
      </c>
      <c r="H127" s="5">
        <v>155873</v>
      </c>
    </row>
    <row r="128" spans="1:8">
      <c r="A128" s="14" t="s">
        <v>578</v>
      </c>
      <c r="B128" s="11" t="s">
        <v>335</v>
      </c>
      <c r="C128" s="31">
        <v>343</v>
      </c>
      <c r="D128" s="6"/>
      <c r="E128" s="6">
        <v>1</v>
      </c>
      <c r="F128" s="7">
        <f t="shared" si="9"/>
        <v>0.4</v>
      </c>
      <c r="G128" s="5">
        <v>389684</v>
      </c>
      <c r="H128" s="5">
        <v>155873</v>
      </c>
    </row>
    <row r="129" spans="1:8" s="1" customFormat="1">
      <c r="A129" s="35">
        <v>11</v>
      </c>
      <c r="B129" s="36" t="s">
        <v>336</v>
      </c>
      <c r="C129" s="37">
        <f>SUM(C130:C146)</f>
        <v>11058</v>
      </c>
      <c r="D129" s="37">
        <f>SUM(D130:D146)</f>
        <v>11</v>
      </c>
      <c r="E129" s="37">
        <f>SUM(E130:E146)</f>
        <v>6</v>
      </c>
      <c r="F129" s="37">
        <f>SUM(F130:F146)</f>
        <v>13.400000000000002</v>
      </c>
      <c r="G129" s="5"/>
      <c r="H129" s="41">
        <f>SUM(H130:H146)</f>
        <v>5221762</v>
      </c>
    </row>
    <row r="130" spans="1:8">
      <c r="A130" s="14" t="s">
        <v>110</v>
      </c>
      <c r="B130" s="11" t="s">
        <v>337</v>
      </c>
      <c r="C130" s="31">
        <v>650</v>
      </c>
      <c r="D130" s="6">
        <v>1</v>
      </c>
      <c r="E130" s="6"/>
      <c r="F130" s="7">
        <f>D130+E130*0.4</f>
        <v>1</v>
      </c>
      <c r="G130" s="5">
        <v>389684</v>
      </c>
      <c r="H130" s="5">
        <v>389684</v>
      </c>
    </row>
    <row r="131" spans="1:8">
      <c r="A131" s="14" t="s">
        <v>111</v>
      </c>
      <c r="B131" s="11" t="s">
        <v>338</v>
      </c>
      <c r="C131" s="31">
        <v>249</v>
      </c>
      <c r="D131" s="3"/>
      <c r="E131" s="6">
        <v>1</v>
      </c>
      <c r="F131" s="7">
        <f t="shared" ref="F131:F146" si="10">D131+E131*0.4</f>
        <v>0.4</v>
      </c>
      <c r="G131" s="5">
        <v>389684</v>
      </c>
      <c r="H131" s="5">
        <v>155873</v>
      </c>
    </row>
    <row r="132" spans="1:8">
      <c r="A132" s="14" t="s">
        <v>112</v>
      </c>
      <c r="B132" s="11" t="s">
        <v>339</v>
      </c>
      <c r="C132" s="31">
        <v>282</v>
      </c>
      <c r="D132" s="3"/>
      <c r="E132" s="6">
        <v>1</v>
      </c>
      <c r="F132" s="7">
        <f t="shared" si="10"/>
        <v>0.4</v>
      </c>
      <c r="G132" s="5">
        <v>389684</v>
      </c>
      <c r="H132" s="5">
        <v>155873</v>
      </c>
    </row>
    <row r="133" spans="1:8">
      <c r="A133" s="14" t="s">
        <v>113</v>
      </c>
      <c r="B133" s="11" t="s">
        <v>340</v>
      </c>
      <c r="C133" s="31">
        <v>900</v>
      </c>
      <c r="D133" s="3">
        <v>1</v>
      </c>
      <c r="E133" s="6"/>
      <c r="F133" s="7">
        <f t="shared" si="10"/>
        <v>1</v>
      </c>
      <c r="G133" s="5">
        <v>389684</v>
      </c>
      <c r="H133" s="5">
        <v>389684</v>
      </c>
    </row>
    <row r="134" spans="1:8">
      <c r="A134" s="14" t="s">
        <v>114</v>
      </c>
      <c r="B134" s="11" t="s">
        <v>341</v>
      </c>
      <c r="C134" s="31">
        <v>721</v>
      </c>
      <c r="D134" s="3">
        <v>1</v>
      </c>
      <c r="E134" s="6"/>
      <c r="F134" s="7">
        <f t="shared" si="10"/>
        <v>1</v>
      </c>
      <c r="G134" s="5">
        <v>389684</v>
      </c>
      <c r="H134" s="5">
        <v>389684</v>
      </c>
    </row>
    <row r="135" spans="1:8">
      <c r="A135" s="14" t="s">
        <v>115</v>
      </c>
      <c r="B135" s="11" t="s">
        <v>342</v>
      </c>
      <c r="C135" s="31">
        <v>1579</v>
      </c>
      <c r="D135" s="3">
        <v>1</v>
      </c>
      <c r="E135" s="6"/>
      <c r="F135" s="7">
        <f t="shared" si="10"/>
        <v>1</v>
      </c>
      <c r="G135" s="5">
        <v>389684</v>
      </c>
      <c r="H135" s="5">
        <v>389684</v>
      </c>
    </row>
    <row r="136" spans="1:8">
      <c r="A136" s="14" t="s">
        <v>116</v>
      </c>
      <c r="B136" s="11" t="s">
        <v>343</v>
      </c>
      <c r="C136" s="31">
        <v>668</v>
      </c>
      <c r="D136" s="3">
        <v>1</v>
      </c>
      <c r="E136" s="6"/>
      <c r="F136" s="7">
        <f t="shared" si="10"/>
        <v>1</v>
      </c>
      <c r="G136" s="5">
        <v>389684</v>
      </c>
      <c r="H136" s="5">
        <v>389684</v>
      </c>
    </row>
    <row r="137" spans="1:8">
      <c r="A137" s="14" t="s">
        <v>117</v>
      </c>
      <c r="B137" s="11" t="s">
        <v>344</v>
      </c>
      <c r="C137" s="31">
        <v>778</v>
      </c>
      <c r="D137" s="3">
        <v>1</v>
      </c>
      <c r="E137" s="6"/>
      <c r="F137" s="7">
        <f t="shared" si="10"/>
        <v>1</v>
      </c>
      <c r="G137" s="5">
        <v>389684</v>
      </c>
      <c r="H137" s="5">
        <v>389684</v>
      </c>
    </row>
    <row r="138" spans="1:8">
      <c r="A138" s="14" t="s">
        <v>118</v>
      </c>
      <c r="B138" s="11" t="s">
        <v>345</v>
      </c>
      <c r="C138" s="31">
        <v>594</v>
      </c>
      <c r="D138" s="3">
        <v>1</v>
      </c>
      <c r="E138" s="6"/>
      <c r="F138" s="7">
        <f t="shared" si="10"/>
        <v>1</v>
      </c>
      <c r="G138" s="5">
        <v>389684</v>
      </c>
      <c r="H138" s="5">
        <v>389684</v>
      </c>
    </row>
    <row r="139" spans="1:8">
      <c r="A139" s="14" t="s">
        <v>119</v>
      </c>
      <c r="B139" s="11" t="s">
        <v>346</v>
      </c>
      <c r="C139" s="31">
        <v>699</v>
      </c>
      <c r="D139" s="3">
        <v>1</v>
      </c>
      <c r="E139" s="6"/>
      <c r="F139" s="7">
        <f t="shared" si="10"/>
        <v>1</v>
      </c>
      <c r="G139" s="5">
        <v>389684</v>
      </c>
      <c r="H139" s="5">
        <v>389684</v>
      </c>
    </row>
    <row r="140" spans="1:8">
      <c r="A140" s="14" t="s">
        <v>120</v>
      </c>
      <c r="B140" s="11" t="s">
        <v>347</v>
      </c>
      <c r="C140" s="31">
        <v>147</v>
      </c>
      <c r="D140" s="3"/>
      <c r="E140" s="6">
        <v>1</v>
      </c>
      <c r="F140" s="7">
        <f t="shared" si="10"/>
        <v>0.4</v>
      </c>
      <c r="G140" s="5">
        <v>389684</v>
      </c>
      <c r="H140" s="5">
        <v>155873</v>
      </c>
    </row>
    <row r="141" spans="1:8">
      <c r="A141" s="14" t="s">
        <v>121</v>
      </c>
      <c r="B141" s="11" t="s">
        <v>348</v>
      </c>
      <c r="C141" s="31">
        <v>438</v>
      </c>
      <c r="D141" s="3"/>
      <c r="E141" s="6">
        <v>1</v>
      </c>
      <c r="F141" s="7">
        <f t="shared" si="10"/>
        <v>0.4</v>
      </c>
      <c r="G141" s="5">
        <v>389684</v>
      </c>
      <c r="H141" s="5">
        <v>155873</v>
      </c>
    </row>
    <row r="142" spans="1:8">
      <c r="A142" s="14" t="s">
        <v>122</v>
      </c>
      <c r="B142" s="11" t="s">
        <v>349</v>
      </c>
      <c r="C142" s="31">
        <v>731</v>
      </c>
      <c r="D142" s="3">
        <v>1</v>
      </c>
      <c r="E142" s="6"/>
      <c r="F142" s="7">
        <f t="shared" si="10"/>
        <v>1</v>
      </c>
      <c r="G142" s="5">
        <v>389684</v>
      </c>
      <c r="H142" s="5">
        <v>389684</v>
      </c>
    </row>
    <row r="143" spans="1:8">
      <c r="A143" s="14" t="s">
        <v>123</v>
      </c>
      <c r="B143" s="11" t="s">
        <v>350</v>
      </c>
      <c r="C143" s="31">
        <v>376</v>
      </c>
      <c r="D143" s="3"/>
      <c r="E143" s="6">
        <v>1</v>
      </c>
      <c r="F143" s="7">
        <f t="shared" si="10"/>
        <v>0.4</v>
      </c>
      <c r="G143" s="5">
        <v>389684</v>
      </c>
      <c r="H143" s="5">
        <v>155873</v>
      </c>
    </row>
    <row r="144" spans="1:8">
      <c r="A144" s="14" t="s">
        <v>124</v>
      </c>
      <c r="B144" s="11" t="s">
        <v>289</v>
      </c>
      <c r="C144" s="31">
        <v>778</v>
      </c>
      <c r="D144" s="3">
        <v>1</v>
      </c>
      <c r="E144" s="6"/>
      <c r="F144" s="7">
        <f t="shared" si="10"/>
        <v>1</v>
      </c>
      <c r="G144" s="5">
        <v>389684</v>
      </c>
      <c r="H144" s="5">
        <v>389684</v>
      </c>
    </row>
    <row r="145" spans="1:8">
      <c r="A145" s="14" t="s">
        <v>125</v>
      </c>
      <c r="B145" s="11" t="s">
        <v>351</v>
      </c>
      <c r="C145" s="31">
        <v>307</v>
      </c>
      <c r="D145" s="3"/>
      <c r="E145" s="6">
        <v>1</v>
      </c>
      <c r="F145" s="7">
        <f t="shared" si="10"/>
        <v>0.4</v>
      </c>
      <c r="G145" s="5">
        <v>389684</v>
      </c>
      <c r="H145" s="5">
        <v>155873</v>
      </c>
    </row>
    <row r="146" spans="1:8">
      <c r="A146" s="14" t="s">
        <v>126</v>
      </c>
      <c r="B146" s="11" t="s">
        <v>352</v>
      </c>
      <c r="C146" s="31">
        <v>1161</v>
      </c>
      <c r="D146" s="3">
        <v>1</v>
      </c>
      <c r="E146" s="6"/>
      <c r="F146" s="7">
        <f t="shared" si="10"/>
        <v>1</v>
      </c>
      <c r="G146" s="5">
        <v>389684</v>
      </c>
      <c r="H146" s="5">
        <v>389684</v>
      </c>
    </row>
    <row r="147" spans="1:8" s="1" customFormat="1">
      <c r="A147" s="35">
        <v>12</v>
      </c>
      <c r="B147" s="36" t="s">
        <v>353</v>
      </c>
      <c r="C147" s="37">
        <f>SUM(C148:C155)</f>
        <v>3238</v>
      </c>
      <c r="D147" s="37">
        <f>SUM(D148:D155)</f>
        <v>2</v>
      </c>
      <c r="E147" s="37">
        <f>SUM(E148:E155)</f>
        <v>6</v>
      </c>
      <c r="F147" s="37">
        <f>SUM(F148:F155)</f>
        <v>4.3999999999999995</v>
      </c>
      <c r="G147" s="5"/>
      <c r="H147" s="41">
        <f>SUM(H148:H155)</f>
        <v>1714606</v>
      </c>
    </row>
    <row r="148" spans="1:8">
      <c r="A148" s="16" t="s">
        <v>127</v>
      </c>
      <c r="B148" s="11" t="s">
        <v>354</v>
      </c>
      <c r="C148" s="31">
        <v>382</v>
      </c>
      <c r="D148" s="6"/>
      <c r="E148" s="6">
        <v>1</v>
      </c>
      <c r="F148" s="7">
        <f>D148+E148*0.4</f>
        <v>0.4</v>
      </c>
      <c r="G148" s="5">
        <v>389684</v>
      </c>
      <c r="H148" s="5">
        <v>155873</v>
      </c>
    </row>
    <row r="149" spans="1:8">
      <c r="A149" s="16" t="s">
        <v>128</v>
      </c>
      <c r="B149" s="11" t="s">
        <v>355</v>
      </c>
      <c r="C149" s="31">
        <v>1540</v>
      </c>
      <c r="D149" s="6">
        <v>1</v>
      </c>
      <c r="E149" s="6"/>
      <c r="F149" s="7">
        <f t="shared" ref="F149:F155" si="11">D149+E149*0.4</f>
        <v>1</v>
      </c>
      <c r="G149" s="5">
        <v>389684</v>
      </c>
      <c r="H149" s="5">
        <v>389684</v>
      </c>
    </row>
    <row r="150" spans="1:8">
      <c r="A150" s="16" t="s">
        <v>129</v>
      </c>
      <c r="B150" s="11" t="s">
        <v>357</v>
      </c>
      <c r="C150" s="31">
        <v>520</v>
      </c>
      <c r="D150" s="6">
        <v>1</v>
      </c>
      <c r="E150" s="6"/>
      <c r="F150" s="7">
        <f t="shared" si="11"/>
        <v>1</v>
      </c>
      <c r="G150" s="5">
        <v>389684</v>
      </c>
      <c r="H150" s="5">
        <v>389684</v>
      </c>
    </row>
    <row r="151" spans="1:8">
      <c r="A151" s="16" t="s">
        <v>130</v>
      </c>
      <c r="B151" s="11" t="s">
        <v>358</v>
      </c>
      <c r="C151" s="31">
        <v>149</v>
      </c>
      <c r="D151" s="6"/>
      <c r="E151" s="6">
        <v>1</v>
      </c>
      <c r="F151" s="7">
        <f t="shared" si="11"/>
        <v>0.4</v>
      </c>
      <c r="G151" s="5">
        <v>389684</v>
      </c>
      <c r="H151" s="5">
        <v>155873</v>
      </c>
    </row>
    <row r="152" spans="1:8">
      <c r="A152" s="16" t="s">
        <v>131</v>
      </c>
      <c r="B152" s="11" t="s">
        <v>359</v>
      </c>
      <c r="C152" s="31">
        <v>141</v>
      </c>
      <c r="D152" s="6"/>
      <c r="E152" s="6">
        <v>1</v>
      </c>
      <c r="F152" s="7">
        <f t="shared" si="11"/>
        <v>0.4</v>
      </c>
      <c r="G152" s="5">
        <v>389684</v>
      </c>
      <c r="H152" s="5">
        <v>155873</v>
      </c>
    </row>
    <row r="153" spans="1:8">
      <c r="A153" s="16" t="s">
        <v>132</v>
      </c>
      <c r="B153" s="11" t="s">
        <v>360</v>
      </c>
      <c r="C153" s="31">
        <v>150</v>
      </c>
      <c r="D153" s="6"/>
      <c r="E153" s="6">
        <v>1</v>
      </c>
      <c r="F153" s="7">
        <f t="shared" si="11"/>
        <v>0.4</v>
      </c>
      <c r="G153" s="5">
        <v>389684</v>
      </c>
      <c r="H153" s="5">
        <v>155873</v>
      </c>
    </row>
    <row r="154" spans="1:8">
      <c r="A154" s="16" t="s">
        <v>133</v>
      </c>
      <c r="B154" s="11" t="s">
        <v>361</v>
      </c>
      <c r="C154" s="31">
        <v>201</v>
      </c>
      <c r="D154" s="6"/>
      <c r="E154" s="6">
        <v>1</v>
      </c>
      <c r="F154" s="7">
        <f t="shared" si="11"/>
        <v>0.4</v>
      </c>
      <c r="G154" s="5">
        <v>389684</v>
      </c>
      <c r="H154" s="5">
        <v>155873</v>
      </c>
    </row>
    <row r="155" spans="1:8">
      <c r="A155" s="16" t="s">
        <v>134</v>
      </c>
      <c r="B155" s="11" t="s">
        <v>362</v>
      </c>
      <c r="C155" s="31">
        <v>155</v>
      </c>
      <c r="D155" s="6"/>
      <c r="E155" s="6">
        <v>1</v>
      </c>
      <c r="F155" s="7">
        <f t="shared" si="11"/>
        <v>0.4</v>
      </c>
      <c r="G155" s="5">
        <v>389684</v>
      </c>
      <c r="H155" s="5">
        <v>155873</v>
      </c>
    </row>
    <row r="156" spans="1:8" s="1" customFormat="1">
      <c r="A156" s="35">
        <v>13</v>
      </c>
      <c r="B156" s="36" t="s">
        <v>363</v>
      </c>
      <c r="C156" s="37">
        <f>SUM(C157:C164)</f>
        <v>2896</v>
      </c>
      <c r="D156" s="37">
        <f>SUM(D157:D164)</f>
        <v>0</v>
      </c>
      <c r="E156" s="37">
        <f>SUM(E157:E164)</f>
        <v>8</v>
      </c>
      <c r="F156" s="37">
        <f>SUM(F157:F164)</f>
        <v>3.1999999999999997</v>
      </c>
      <c r="G156" s="5"/>
      <c r="H156" s="41">
        <f>SUM(H157:H164)</f>
        <v>1246984</v>
      </c>
    </row>
    <row r="157" spans="1:8">
      <c r="A157" s="16" t="s">
        <v>135</v>
      </c>
      <c r="B157" s="15" t="s">
        <v>364</v>
      </c>
      <c r="C157" s="31">
        <v>494</v>
      </c>
      <c r="D157" s="38"/>
      <c r="E157" s="38">
        <v>1</v>
      </c>
      <c r="F157" s="39">
        <f>D157+E157*0.4</f>
        <v>0.4</v>
      </c>
      <c r="G157" s="5">
        <v>389684</v>
      </c>
      <c r="H157" s="5">
        <v>155873</v>
      </c>
    </row>
    <row r="158" spans="1:8">
      <c r="A158" s="16" t="s">
        <v>136</v>
      </c>
      <c r="B158" s="15" t="s">
        <v>365</v>
      </c>
      <c r="C158" s="31">
        <v>488</v>
      </c>
      <c r="D158" s="38"/>
      <c r="E158" s="38">
        <v>1</v>
      </c>
      <c r="F158" s="39">
        <f t="shared" ref="F158:F164" si="12">D158+E158*0.4</f>
        <v>0.4</v>
      </c>
      <c r="G158" s="5">
        <v>389684</v>
      </c>
      <c r="H158" s="5">
        <v>155873</v>
      </c>
    </row>
    <row r="159" spans="1:8">
      <c r="A159" s="16" t="s">
        <v>137</v>
      </c>
      <c r="B159" s="15" t="s">
        <v>366</v>
      </c>
      <c r="C159" s="31">
        <v>325</v>
      </c>
      <c r="D159" s="38"/>
      <c r="E159" s="38">
        <v>1</v>
      </c>
      <c r="F159" s="39">
        <f t="shared" si="12"/>
        <v>0.4</v>
      </c>
      <c r="G159" s="5">
        <v>389684</v>
      </c>
      <c r="H159" s="5">
        <v>155873</v>
      </c>
    </row>
    <row r="160" spans="1:8" s="1" customFormat="1">
      <c r="A160" s="16" t="s">
        <v>138</v>
      </c>
      <c r="B160" s="15" t="s">
        <v>367</v>
      </c>
      <c r="C160" s="31">
        <v>406</v>
      </c>
      <c r="D160" s="38"/>
      <c r="E160" s="38">
        <v>1</v>
      </c>
      <c r="F160" s="39">
        <f t="shared" si="12"/>
        <v>0.4</v>
      </c>
      <c r="G160" s="5">
        <v>389684</v>
      </c>
      <c r="H160" s="5">
        <v>155873</v>
      </c>
    </row>
    <row r="161" spans="1:8">
      <c r="A161" s="16" t="s">
        <v>139</v>
      </c>
      <c r="B161" s="11" t="s">
        <v>368</v>
      </c>
      <c r="C161" s="31">
        <v>194</v>
      </c>
      <c r="D161" s="6"/>
      <c r="E161" s="6">
        <v>1</v>
      </c>
      <c r="F161" s="39">
        <f t="shared" si="12"/>
        <v>0.4</v>
      </c>
      <c r="G161" s="5">
        <v>389684</v>
      </c>
      <c r="H161" s="5">
        <v>155873</v>
      </c>
    </row>
    <row r="162" spans="1:8">
      <c r="A162" s="16" t="s">
        <v>140</v>
      </c>
      <c r="B162" s="11" t="s">
        <v>369</v>
      </c>
      <c r="C162" s="31">
        <v>331</v>
      </c>
      <c r="D162" s="6"/>
      <c r="E162" s="6">
        <v>1</v>
      </c>
      <c r="F162" s="39">
        <f t="shared" si="12"/>
        <v>0.4</v>
      </c>
      <c r="G162" s="5">
        <v>389684</v>
      </c>
      <c r="H162" s="5">
        <v>155873</v>
      </c>
    </row>
    <row r="163" spans="1:8">
      <c r="A163" s="16" t="s">
        <v>141</v>
      </c>
      <c r="B163" s="11" t="s">
        <v>370</v>
      </c>
      <c r="C163" s="31">
        <v>189</v>
      </c>
      <c r="D163" s="6"/>
      <c r="E163" s="6">
        <v>1</v>
      </c>
      <c r="F163" s="39">
        <f t="shared" si="12"/>
        <v>0.4</v>
      </c>
      <c r="G163" s="5">
        <v>389684</v>
      </c>
      <c r="H163" s="5">
        <v>155873</v>
      </c>
    </row>
    <row r="164" spans="1:8">
      <c r="A164" s="16" t="s">
        <v>142</v>
      </c>
      <c r="B164" s="11" t="s">
        <v>371</v>
      </c>
      <c r="C164" s="31">
        <v>469</v>
      </c>
      <c r="D164" s="6"/>
      <c r="E164" s="6">
        <v>1</v>
      </c>
      <c r="F164" s="39">
        <f t="shared" si="12"/>
        <v>0.4</v>
      </c>
      <c r="G164" s="5">
        <v>389684</v>
      </c>
      <c r="H164" s="5">
        <v>155873</v>
      </c>
    </row>
    <row r="165" spans="1:8" s="1" customFormat="1">
      <c r="A165" s="35">
        <v>14</v>
      </c>
      <c r="B165" s="36" t="s">
        <v>372</v>
      </c>
      <c r="C165" s="37">
        <f>SUM(C166:C171)</f>
        <v>1859</v>
      </c>
      <c r="D165" s="37">
        <f>SUM(D166:D171)</f>
        <v>1</v>
      </c>
      <c r="E165" s="37">
        <f>SUM(E166:E171)</f>
        <v>5</v>
      </c>
      <c r="F165" s="37">
        <f>SUM(F166:F171)</f>
        <v>3</v>
      </c>
      <c r="G165" s="5"/>
      <c r="H165" s="41">
        <f>SUM(H166:H171)</f>
        <v>1169049</v>
      </c>
    </row>
    <row r="166" spans="1:8">
      <c r="A166" s="16" t="s">
        <v>583</v>
      </c>
      <c r="B166" s="11" t="s">
        <v>373</v>
      </c>
      <c r="C166" s="31">
        <v>248</v>
      </c>
      <c r="D166" s="6"/>
      <c r="E166" s="6">
        <v>1</v>
      </c>
      <c r="F166" s="7">
        <f t="shared" ref="F166:F171" si="13">D166+E166*0.4</f>
        <v>0.4</v>
      </c>
      <c r="G166" s="5">
        <v>389684</v>
      </c>
      <c r="H166" s="5">
        <v>155873</v>
      </c>
    </row>
    <row r="167" spans="1:8">
      <c r="A167" s="16" t="s">
        <v>584</v>
      </c>
      <c r="B167" s="11" t="s">
        <v>374</v>
      </c>
      <c r="C167" s="31">
        <v>314</v>
      </c>
      <c r="D167" s="6"/>
      <c r="E167" s="6">
        <v>1</v>
      </c>
      <c r="F167" s="7">
        <f t="shared" si="13"/>
        <v>0.4</v>
      </c>
      <c r="G167" s="5">
        <v>389684</v>
      </c>
      <c r="H167" s="5">
        <v>155873</v>
      </c>
    </row>
    <row r="168" spans="1:8">
      <c r="A168" s="16" t="s">
        <v>579</v>
      </c>
      <c r="B168" s="11" t="s">
        <v>375</v>
      </c>
      <c r="C168" s="31">
        <v>187</v>
      </c>
      <c r="D168" s="6"/>
      <c r="E168" s="6">
        <v>1</v>
      </c>
      <c r="F168" s="7">
        <f t="shared" si="13"/>
        <v>0.4</v>
      </c>
      <c r="G168" s="5">
        <v>389684</v>
      </c>
      <c r="H168" s="5">
        <v>155873</v>
      </c>
    </row>
    <row r="169" spans="1:8">
      <c r="A169" s="16" t="s">
        <v>580</v>
      </c>
      <c r="B169" s="11" t="s">
        <v>376</v>
      </c>
      <c r="C169" s="31">
        <v>240</v>
      </c>
      <c r="D169" s="6"/>
      <c r="E169" s="6">
        <v>1</v>
      </c>
      <c r="F169" s="7">
        <f t="shared" si="13"/>
        <v>0.4</v>
      </c>
      <c r="G169" s="5">
        <v>389684</v>
      </c>
      <c r="H169" s="5">
        <v>155873</v>
      </c>
    </row>
    <row r="170" spans="1:8">
      <c r="A170" s="16" t="s">
        <v>581</v>
      </c>
      <c r="B170" s="11" t="s">
        <v>377</v>
      </c>
      <c r="C170" s="31">
        <v>560</v>
      </c>
      <c r="D170" s="6">
        <v>1</v>
      </c>
      <c r="E170" s="6"/>
      <c r="F170" s="7">
        <f t="shared" si="13"/>
        <v>1</v>
      </c>
      <c r="G170" s="5">
        <v>389684</v>
      </c>
      <c r="H170" s="5">
        <v>389684</v>
      </c>
    </row>
    <row r="171" spans="1:8">
      <c r="A171" s="16" t="s">
        <v>582</v>
      </c>
      <c r="B171" s="11" t="s">
        <v>378</v>
      </c>
      <c r="C171" s="31">
        <v>310</v>
      </c>
      <c r="D171" s="6"/>
      <c r="E171" s="6">
        <v>1</v>
      </c>
      <c r="F171" s="7">
        <f t="shared" si="13"/>
        <v>0.4</v>
      </c>
      <c r="G171" s="5">
        <v>389684</v>
      </c>
      <c r="H171" s="5">
        <v>155873</v>
      </c>
    </row>
    <row r="172" spans="1:8" s="1" customFormat="1">
      <c r="A172" s="35">
        <v>15</v>
      </c>
      <c r="B172" s="36" t="s">
        <v>379</v>
      </c>
      <c r="C172" s="37">
        <f>SUM(C173:C181)</f>
        <v>2493</v>
      </c>
      <c r="D172" s="37">
        <f>SUM(D173:D181)</f>
        <v>0</v>
      </c>
      <c r="E172" s="37">
        <f>SUM(E173:E181)</f>
        <v>9</v>
      </c>
      <c r="F172" s="37">
        <f>SUM(F173:F181)</f>
        <v>3.5999999999999996</v>
      </c>
      <c r="G172" s="5"/>
      <c r="H172" s="41">
        <f>SUM(H173:H181)</f>
        <v>1402857</v>
      </c>
    </row>
    <row r="173" spans="1:8">
      <c r="A173" s="16" t="s">
        <v>586</v>
      </c>
      <c r="B173" s="11" t="s">
        <v>380</v>
      </c>
      <c r="C173" s="31">
        <v>238</v>
      </c>
      <c r="D173" s="6"/>
      <c r="E173" s="6">
        <v>1</v>
      </c>
      <c r="F173" s="7">
        <f>D173+E173*0.4</f>
        <v>0.4</v>
      </c>
      <c r="G173" s="5">
        <v>389684</v>
      </c>
      <c r="H173" s="5">
        <v>155873</v>
      </c>
    </row>
    <row r="174" spans="1:8">
      <c r="A174" s="16" t="s">
        <v>587</v>
      </c>
      <c r="B174" s="11" t="s">
        <v>381</v>
      </c>
      <c r="C174" s="31">
        <v>275</v>
      </c>
      <c r="D174" s="6"/>
      <c r="E174" s="6">
        <v>1</v>
      </c>
      <c r="F174" s="7">
        <f t="shared" ref="F174:F181" si="14">D174+E174*0.4</f>
        <v>0.4</v>
      </c>
      <c r="G174" s="5">
        <v>389684</v>
      </c>
      <c r="H174" s="5">
        <v>155873</v>
      </c>
    </row>
    <row r="175" spans="1:8">
      <c r="A175" s="16" t="s">
        <v>588</v>
      </c>
      <c r="B175" s="11" t="s">
        <v>382</v>
      </c>
      <c r="C175" s="31">
        <v>347</v>
      </c>
      <c r="D175" s="6"/>
      <c r="E175" s="6">
        <v>1</v>
      </c>
      <c r="F175" s="7">
        <f t="shared" si="14"/>
        <v>0.4</v>
      </c>
      <c r="G175" s="5">
        <v>389684</v>
      </c>
      <c r="H175" s="5">
        <v>155873</v>
      </c>
    </row>
    <row r="176" spans="1:8">
      <c r="A176" s="16" t="s">
        <v>589</v>
      </c>
      <c r="B176" s="11" t="s">
        <v>383</v>
      </c>
      <c r="C176" s="31">
        <v>245</v>
      </c>
      <c r="D176" s="6"/>
      <c r="E176" s="6">
        <v>1</v>
      </c>
      <c r="F176" s="7">
        <f t="shared" si="14"/>
        <v>0.4</v>
      </c>
      <c r="G176" s="5">
        <v>389684</v>
      </c>
      <c r="H176" s="5">
        <v>155873</v>
      </c>
    </row>
    <row r="177" spans="1:8">
      <c r="A177" s="16" t="s">
        <v>590</v>
      </c>
      <c r="B177" s="11" t="s">
        <v>384</v>
      </c>
      <c r="C177" s="31">
        <v>302</v>
      </c>
      <c r="D177" s="6"/>
      <c r="E177" s="6">
        <v>1</v>
      </c>
      <c r="F177" s="7">
        <f t="shared" si="14"/>
        <v>0.4</v>
      </c>
      <c r="G177" s="5">
        <v>389684</v>
      </c>
      <c r="H177" s="5">
        <v>155873</v>
      </c>
    </row>
    <row r="178" spans="1:8">
      <c r="A178" s="16" t="s">
        <v>626</v>
      </c>
      <c r="B178" s="11" t="s">
        <v>385</v>
      </c>
      <c r="C178" s="31">
        <v>193</v>
      </c>
      <c r="D178" s="6"/>
      <c r="E178" s="6">
        <v>1</v>
      </c>
      <c r="F178" s="7">
        <f t="shared" si="14"/>
        <v>0.4</v>
      </c>
      <c r="G178" s="5">
        <v>389684</v>
      </c>
      <c r="H178" s="5">
        <v>155873</v>
      </c>
    </row>
    <row r="179" spans="1:8">
      <c r="A179" s="16" t="s">
        <v>591</v>
      </c>
      <c r="B179" s="11" t="s">
        <v>386</v>
      </c>
      <c r="C179" s="31">
        <v>250</v>
      </c>
      <c r="D179" s="6"/>
      <c r="E179" s="6">
        <v>1</v>
      </c>
      <c r="F179" s="7">
        <f t="shared" si="14"/>
        <v>0.4</v>
      </c>
      <c r="G179" s="5">
        <v>389684</v>
      </c>
      <c r="H179" s="5">
        <v>155873</v>
      </c>
    </row>
    <row r="180" spans="1:8">
      <c r="A180" s="16" t="s">
        <v>592</v>
      </c>
      <c r="B180" s="11" t="s">
        <v>387</v>
      </c>
      <c r="C180" s="31">
        <v>336</v>
      </c>
      <c r="D180" s="6"/>
      <c r="E180" s="6">
        <v>1</v>
      </c>
      <c r="F180" s="7">
        <f t="shared" si="14"/>
        <v>0.4</v>
      </c>
      <c r="G180" s="5">
        <v>389684</v>
      </c>
      <c r="H180" s="5">
        <v>155873</v>
      </c>
    </row>
    <row r="181" spans="1:8">
      <c r="A181" s="16" t="s">
        <v>593</v>
      </c>
      <c r="B181" s="11" t="s">
        <v>585</v>
      </c>
      <c r="C181" s="31">
        <v>307</v>
      </c>
      <c r="D181" s="6"/>
      <c r="E181" s="6">
        <v>1</v>
      </c>
      <c r="F181" s="7">
        <f t="shared" si="14"/>
        <v>0.4</v>
      </c>
      <c r="G181" s="5">
        <v>389684</v>
      </c>
      <c r="H181" s="5">
        <v>155873</v>
      </c>
    </row>
    <row r="182" spans="1:8" s="1" customFormat="1">
      <c r="A182" s="35">
        <v>16</v>
      </c>
      <c r="B182" s="36" t="s">
        <v>389</v>
      </c>
      <c r="C182" s="37">
        <f>SUM(C183:C194)</f>
        <v>3294</v>
      </c>
      <c r="D182" s="37">
        <f>SUM(D183:D194)</f>
        <v>1</v>
      </c>
      <c r="E182" s="37">
        <f>SUM(E183:E194)</f>
        <v>11</v>
      </c>
      <c r="F182" s="37">
        <f>SUM(F183:F194)</f>
        <v>5.4000000000000012</v>
      </c>
      <c r="G182" s="5"/>
      <c r="H182" s="41">
        <f>SUM(H183:H194)</f>
        <v>2104287</v>
      </c>
    </row>
    <row r="183" spans="1:8">
      <c r="A183" s="16" t="s">
        <v>143</v>
      </c>
      <c r="B183" s="15" t="s">
        <v>356</v>
      </c>
      <c r="C183" s="31">
        <v>463</v>
      </c>
      <c r="D183" s="38"/>
      <c r="E183" s="38">
        <v>1</v>
      </c>
      <c r="F183" s="39">
        <f>D183+E183*0.4</f>
        <v>0.4</v>
      </c>
      <c r="G183" s="5">
        <v>389684</v>
      </c>
      <c r="H183" s="5">
        <v>155873</v>
      </c>
    </row>
    <row r="184" spans="1:8">
      <c r="A184" s="16" t="s">
        <v>144</v>
      </c>
      <c r="B184" s="40" t="s">
        <v>390</v>
      </c>
      <c r="C184" s="31">
        <v>54</v>
      </c>
      <c r="D184" s="38"/>
      <c r="E184" s="38">
        <v>1</v>
      </c>
      <c r="F184" s="39">
        <f t="shared" ref="F184:F194" si="15">D184+E184*0.4</f>
        <v>0.4</v>
      </c>
      <c r="G184" s="5">
        <v>389684</v>
      </c>
      <c r="H184" s="5">
        <v>155873</v>
      </c>
    </row>
    <row r="185" spans="1:8">
      <c r="A185" s="16" t="s">
        <v>145</v>
      </c>
      <c r="B185" s="30" t="s">
        <v>391</v>
      </c>
      <c r="C185" s="31">
        <v>109</v>
      </c>
      <c r="D185" s="6"/>
      <c r="E185" s="6">
        <v>1</v>
      </c>
      <c r="F185" s="39">
        <f t="shared" si="15"/>
        <v>0.4</v>
      </c>
      <c r="G185" s="5">
        <v>389684</v>
      </c>
      <c r="H185" s="5">
        <v>155873</v>
      </c>
    </row>
    <row r="186" spans="1:8">
      <c r="A186" s="16" t="s">
        <v>146</v>
      </c>
      <c r="B186" s="11" t="s">
        <v>392</v>
      </c>
      <c r="C186" s="31">
        <v>155</v>
      </c>
      <c r="D186" s="6"/>
      <c r="E186" s="6">
        <v>1</v>
      </c>
      <c r="F186" s="39">
        <f t="shared" si="15"/>
        <v>0.4</v>
      </c>
      <c r="G186" s="5">
        <v>389684</v>
      </c>
      <c r="H186" s="5">
        <v>155873</v>
      </c>
    </row>
    <row r="187" spans="1:8">
      <c r="A187" s="16" t="s">
        <v>147</v>
      </c>
      <c r="B187" s="11" t="s">
        <v>393</v>
      </c>
      <c r="C187" s="31">
        <v>123</v>
      </c>
      <c r="D187" s="6"/>
      <c r="E187" s="6">
        <v>1</v>
      </c>
      <c r="F187" s="39">
        <f t="shared" si="15"/>
        <v>0.4</v>
      </c>
      <c r="G187" s="5">
        <v>389684</v>
      </c>
      <c r="H187" s="5">
        <v>155873</v>
      </c>
    </row>
    <row r="188" spans="1:8">
      <c r="A188" s="16" t="s">
        <v>148</v>
      </c>
      <c r="B188" s="11" t="s">
        <v>394</v>
      </c>
      <c r="C188" s="31">
        <v>633</v>
      </c>
      <c r="D188" s="6">
        <v>1</v>
      </c>
      <c r="E188" s="6"/>
      <c r="F188" s="39">
        <f t="shared" si="15"/>
        <v>1</v>
      </c>
      <c r="G188" s="5">
        <v>389684</v>
      </c>
      <c r="H188" s="5">
        <v>389684</v>
      </c>
    </row>
    <row r="189" spans="1:8">
      <c r="A189" s="16" t="s">
        <v>149</v>
      </c>
      <c r="B189" s="11" t="s">
        <v>395</v>
      </c>
      <c r="C189" s="31">
        <v>170</v>
      </c>
      <c r="D189" s="6"/>
      <c r="E189" s="6">
        <v>1</v>
      </c>
      <c r="F189" s="39">
        <f t="shared" si="15"/>
        <v>0.4</v>
      </c>
      <c r="G189" s="5">
        <v>389684</v>
      </c>
      <c r="H189" s="5">
        <v>155873</v>
      </c>
    </row>
    <row r="190" spans="1:8">
      <c r="A190" s="16" t="s">
        <v>150</v>
      </c>
      <c r="B190" s="11" t="s">
        <v>396</v>
      </c>
      <c r="C190" s="31">
        <v>314</v>
      </c>
      <c r="D190" s="6"/>
      <c r="E190" s="6">
        <v>1</v>
      </c>
      <c r="F190" s="39">
        <f t="shared" si="15"/>
        <v>0.4</v>
      </c>
      <c r="G190" s="5">
        <v>389684</v>
      </c>
      <c r="H190" s="5">
        <v>155873</v>
      </c>
    </row>
    <row r="191" spans="1:8">
      <c r="A191" s="16" t="s">
        <v>151</v>
      </c>
      <c r="B191" s="11" t="s">
        <v>397</v>
      </c>
      <c r="C191" s="31">
        <v>516</v>
      </c>
      <c r="D191" s="6"/>
      <c r="E191" s="6">
        <v>1</v>
      </c>
      <c r="F191" s="39">
        <f t="shared" si="15"/>
        <v>0.4</v>
      </c>
      <c r="G191" s="5">
        <v>389684</v>
      </c>
      <c r="H191" s="5">
        <v>155873</v>
      </c>
    </row>
    <row r="192" spans="1:8">
      <c r="A192" s="16" t="s">
        <v>152</v>
      </c>
      <c r="B192" s="11" t="s">
        <v>398</v>
      </c>
      <c r="C192" s="31">
        <v>247</v>
      </c>
      <c r="D192" s="6"/>
      <c r="E192" s="6">
        <v>1</v>
      </c>
      <c r="F192" s="39">
        <f t="shared" si="15"/>
        <v>0.4</v>
      </c>
      <c r="G192" s="5">
        <v>389684</v>
      </c>
      <c r="H192" s="5">
        <v>155873</v>
      </c>
    </row>
    <row r="193" spans="1:8">
      <c r="A193" s="16" t="s">
        <v>153</v>
      </c>
      <c r="B193" s="11" t="s">
        <v>399</v>
      </c>
      <c r="C193" s="31">
        <v>452</v>
      </c>
      <c r="D193" s="6"/>
      <c r="E193" s="6">
        <v>1</v>
      </c>
      <c r="F193" s="39">
        <f t="shared" si="15"/>
        <v>0.4</v>
      </c>
      <c r="G193" s="5">
        <v>389684</v>
      </c>
      <c r="H193" s="5">
        <v>155873</v>
      </c>
    </row>
    <row r="194" spans="1:8">
      <c r="A194" s="16" t="s">
        <v>154</v>
      </c>
      <c r="B194" s="11" t="s">
        <v>400</v>
      </c>
      <c r="C194" s="31">
        <v>58</v>
      </c>
      <c r="D194" s="6"/>
      <c r="E194" s="6">
        <v>1</v>
      </c>
      <c r="F194" s="39">
        <f t="shared" si="15"/>
        <v>0.4</v>
      </c>
      <c r="G194" s="5">
        <v>389684</v>
      </c>
      <c r="H194" s="5">
        <v>155873</v>
      </c>
    </row>
    <row r="195" spans="1:8" s="1" customFormat="1">
      <c r="A195" s="35">
        <v>17</v>
      </c>
      <c r="B195" s="36" t="s">
        <v>401</v>
      </c>
      <c r="C195" s="37">
        <f>SUM(C196:C206)</f>
        <v>5231</v>
      </c>
      <c r="D195" s="37">
        <f>SUM(D196:D206)</f>
        <v>3</v>
      </c>
      <c r="E195" s="37">
        <f>SUM(E196:E206)</f>
        <v>8</v>
      </c>
      <c r="F195" s="37">
        <f>SUM(F196:F206)</f>
        <v>6.2</v>
      </c>
      <c r="G195" s="5"/>
      <c r="H195" s="41">
        <f>SUM(H196:H206)</f>
        <v>2416036</v>
      </c>
    </row>
    <row r="196" spans="1:8">
      <c r="A196" s="16" t="s">
        <v>155</v>
      </c>
      <c r="B196" s="15" t="s">
        <v>402</v>
      </c>
      <c r="C196" s="31">
        <v>1330</v>
      </c>
      <c r="D196" s="6">
        <v>1</v>
      </c>
      <c r="E196" s="6"/>
      <c r="F196" s="7">
        <f>D196+E196*0.4</f>
        <v>1</v>
      </c>
      <c r="G196" s="5">
        <v>389684</v>
      </c>
      <c r="H196" s="5">
        <v>389684</v>
      </c>
    </row>
    <row r="197" spans="1:8">
      <c r="A197" s="16" t="s">
        <v>156</v>
      </c>
      <c r="B197" s="15" t="s">
        <v>403</v>
      </c>
      <c r="C197" s="31">
        <v>77</v>
      </c>
      <c r="D197" s="6"/>
      <c r="E197" s="6">
        <v>1</v>
      </c>
      <c r="F197" s="7">
        <f t="shared" ref="F197:F206" si="16">D197+E197*0.4</f>
        <v>0.4</v>
      </c>
      <c r="G197" s="5">
        <v>389684</v>
      </c>
      <c r="H197" s="5">
        <v>155873</v>
      </c>
    </row>
    <row r="198" spans="1:8">
      <c r="A198" s="16" t="s">
        <v>157</v>
      </c>
      <c r="B198" s="15" t="s">
        <v>404</v>
      </c>
      <c r="C198" s="31">
        <v>245</v>
      </c>
      <c r="D198" s="6"/>
      <c r="E198" s="6">
        <v>1</v>
      </c>
      <c r="F198" s="7">
        <f t="shared" si="16"/>
        <v>0.4</v>
      </c>
      <c r="G198" s="5">
        <v>389684</v>
      </c>
      <c r="H198" s="5">
        <v>155873</v>
      </c>
    </row>
    <row r="199" spans="1:8">
      <c r="A199" s="16" t="s">
        <v>158</v>
      </c>
      <c r="B199" s="15" t="s">
        <v>405</v>
      </c>
      <c r="C199" s="31">
        <v>1058</v>
      </c>
      <c r="D199" s="6">
        <v>1</v>
      </c>
      <c r="E199" s="6"/>
      <c r="F199" s="7">
        <f t="shared" si="16"/>
        <v>1</v>
      </c>
      <c r="G199" s="5">
        <v>389684</v>
      </c>
      <c r="H199" s="5">
        <v>389684</v>
      </c>
    </row>
    <row r="200" spans="1:8">
      <c r="A200" s="16" t="s">
        <v>159</v>
      </c>
      <c r="B200" s="15" t="s">
        <v>406</v>
      </c>
      <c r="C200" s="31">
        <v>244</v>
      </c>
      <c r="D200" s="6"/>
      <c r="E200" s="6">
        <v>1</v>
      </c>
      <c r="F200" s="7">
        <f t="shared" si="16"/>
        <v>0.4</v>
      </c>
      <c r="G200" s="5">
        <v>389684</v>
      </c>
      <c r="H200" s="5">
        <v>155873</v>
      </c>
    </row>
    <row r="201" spans="1:8">
      <c r="A201" s="16" t="s">
        <v>160</v>
      </c>
      <c r="B201" s="15" t="s">
        <v>407</v>
      </c>
      <c r="C201" s="31">
        <v>133</v>
      </c>
      <c r="D201" s="6"/>
      <c r="E201" s="6">
        <v>1</v>
      </c>
      <c r="F201" s="7">
        <f t="shared" si="16"/>
        <v>0.4</v>
      </c>
      <c r="G201" s="5">
        <v>389684</v>
      </c>
      <c r="H201" s="5">
        <v>155873</v>
      </c>
    </row>
    <row r="202" spans="1:8">
      <c r="A202" s="16" t="s">
        <v>161</v>
      </c>
      <c r="B202" s="15" t="s">
        <v>263</v>
      </c>
      <c r="C202" s="31">
        <v>63</v>
      </c>
      <c r="D202" s="6"/>
      <c r="E202" s="6">
        <v>1</v>
      </c>
      <c r="F202" s="7">
        <f t="shared" si="16"/>
        <v>0.4</v>
      </c>
      <c r="G202" s="5">
        <v>389684</v>
      </c>
      <c r="H202" s="5">
        <v>155873</v>
      </c>
    </row>
    <row r="203" spans="1:8">
      <c r="A203" s="16" t="s">
        <v>162</v>
      </c>
      <c r="B203" s="15" t="s">
        <v>408</v>
      </c>
      <c r="C203" s="31">
        <v>103</v>
      </c>
      <c r="D203" s="6"/>
      <c r="E203" s="6">
        <v>1</v>
      </c>
      <c r="F203" s="7">
        <f t="shared" si="16"/>
        <v>0.4</v>
      </c>
      <c r="G203" s="5">
        <v>389684</v>
      </c>
      <c r="H203" s="5">
        <v>155873</v>
      </c>
    </row>
    <row r="204" spans="1:8">
      <c r="A204" s="16" t="s">
        <v>163</v>
      </c>
      <c r="B204" s="15" t="s">
        <v>409</v>
      </c>
      <c r="C204" s="31">
        <v>109</v>
      </c>
      <c r="D204" s="6"/>
      <c r="E204" s="6">
        <v>1</v>
      </c>
      <c r="F204" s="7">
        <f t="shared" si="16"/>
        <v>0.4</v>
      </c>
      <c r="G204" s="5">
        <v>389684</v>
      </c>
      <c r="H204" s="5">
        <v>155873</v>
      </c>
    </row>
    <row r="205" spans="1:8">
      <c r="A205" s="16" t="s">
        <v>164</v>
      </c>
      <c r="B205" s="15" t="s">
        <v>410</v>
      </c>
      <c r="C205" s="31">
        <v>46</v>
      </c>
      <c r="D205" s="6"/>
      <c r="E205" s="6">
        <v>1</v>
      </c>
      <c r="F205" s="7">
        <f t="shared" si="16"/>
        <v>0.4</v>
      </c>
      <c r="G205" s="5">
        <v>389684</v>
      </c>
      <c r="H205" s="5">
        <v>155873</v>
      </c>
    </row>
    <row r="206" spans="1:8">
      <c r="A206" s="16" t="s">
        <v>165</v>
      </c>
      <c r="B206" s="15" t="s">
        <v>411</v>
      </c>
      <c r="C206" s="31">
        <v>1823</v>
      </c>
      <c r="D206" s="6">
        <v>1</v>
      </c>
      <c r="E206" s="6"/>
      <c r="F206" s="7">
        <f t="shared" si="16"/>
        <v>1</v>
      </c>
      <c r="G206" s="5">
        <v>389684</v>
      </c>
      <c r="H206" s="5">
        <v>389684</v>
      </c>
    </row>
    <row r="207" spans="1:8" s="1" customFormat="1">
      <c r="A207" s="35">
        <v>18</v>
      </c>
      <c r="B207" s="36" t="s">
        <v>412</v>
      </c>
      <c r="C207" s="37">
        <f>SUM(C208:C214)</f>
        <v>1554</v>
      </c>
      <c r="D207" s="37">
        <f>SUM(D208:D214)</f>
        <v>0</v>
      </c>
      <c r="E207" s="37">
        <f>SUM(E208:E214)</f>
        <v>7</v>
      </c>
      <c r="F207" s="37">
        <f>SUM(F208:F214)</f>
        <v>2.8</v>
      </c>
      <c r="G207" s="5"/>
      <c r="H207" s="41">
        <f>SUM(H208:H214)</f>
        <v>1091111</v>
      </c>
    </row>
    <row r="208" spans="1:8">
      <c r="A208" s="16" t="s">
        <v>166</v>
      </c>
      <c r="B208" s="11" t="s">
        <v>594</v>
      </c>
      <c r="C208" s="31">
        <v>163</v>
      </c>
      <c r="D208" s="6"/>
      <c r="E208" s="6">
        <v>1</v>
      </c>
      <c r="F208" s="7">
        <f>D208+E208*0.4</f>
        <v>0.4</v>
      </c>
      <c r="G208" s="5">
        <v>389684</v>
      </c>
      <c r="H208" s="5">
        <v>155873</v>
      </c>
    </row>
    <row r="209" spans="1:8">
      <c r="A209" s="16" t="s">
        <v>167</v>
      </c>
      <c r="B209" s="15" t="s">
        <v>413</v>
      </c>
      <c r="C209" s="31">
        <v>434</v>
      </c>
      <c r="D209" s="38"/>
      <c r="E209" s="38">
        <v>1</v>
      </c>
      <c r="F209" s="7">
        <f t="shared" ref="F209:F214" si="17">D209+E209*0.4</f>
        <v>0.4</v>
      </c>
      <c r="G209" s="5">
        <v>389684</v>
      </c>
      <c r="H209" s="5">
        <v>155873</v>
      </c>
    </row>
    <row r="210" spans="1:8">
      <c r="A210" s="16" t="s">
        <v>168</v>
      </c>
      <c r="B210" s="11" t="s">
        <v>414</v>
      </c>
      <c r="C210" s="31">
        <v>179</v>
      </c>
      <c r="D210" s="6"/>
      <c r="E210" s="6">
        <v>1</v>
      </c>
      <c r="F210" s="7">
        <f t="shared" si="17"/>
        <v>0.4</v>
      </c>
      <c r="G210" s="5">
        <v>389684</v>
      </c>
      <c r="H210" s="5">
        <v>155873</v>
      </c>
    </row>
    <row r="211" spans="1:8">
      <c r="A211" s="16" t="s">
        <v>169</v>
      </c>
      <c r="B211" s="11" t="s">
        <v>415</v>
      </c>
      <c r="C211" s="31">
        <v>244</v>
      </c>
      <c r="D211" s="6"/>
      <c r="E211" s="6">
        <v>1</v>
      </c>
      <c r="F211" s="7">
        <f t="shared" si="17"/>
        <v>0.4</v>
      </c>
      <c r="G211" s="5">
        <v>389684</v>
      </c>
      <c r="H211" s="5">
        <v>155873</v>
      </c>
    </row>
    <row r="212" spans="1:8">
      <c r="A212" s="16" t="s">
        <v>170</v>
      </c>
      <c r="B212" s="11" t="s">
        <v>416</v>
      </c>
      <c r="C212" s="31">
        <v>174</v>
      </c>
      <c r="D212" s="6"/>
      <c r="E212" s="6">
        <v>1</v>
      </c>
      <c r="F212" s="7">
        <f t="shared" si="17"/>
        <v>0.4</v>
      </c>
      <c r="G212" s="5">
        <v>389684</v>
      </c>
      <c r="H212" s="5">
        <v>155873</v>
      </c>
    </row>
    <row r="213" spans="1:8">
      <c r="A213" s="16" t="s">
        <v>171</v>
      </c>
      <c r="B213" s="11" t="s">
        <v>417</v>
      </c>
      <c r="C213" s="31">
        <v>202</v>
      </c>
      <c r="D213" s="6"/>
      <c r="E213" s="6">
        <v>1</v>
      </c>
      <c r="F213" s="7">
        <f t="shared" si="17"/>
        <v>0.4</v>
      </c>
      <c r="G213" s="5">
        <v>389684</v>
      </c>
      <c r="H213" s="5">
        <v>155873</v>
      </c>
    </row>
    <row r="214" spans="1:8">
      <c r="A214" s="16" t="s">
        <v>172</v>
      </c>
      <c r="B214" s="11" t="s">
        <v>418</v>
      </c>
      <c r="C214" s="31">
        <v>158</v>
      </c>
      <c r="D214" s="6"/>
      <c r="E214" s="6">
        <v>1</v>
      </c>
      <c r="F214" s="7">
        <f t="shared" si="17"/>
        <v>0.4</v>
      </c>
      <c r="G214" s="5">
        <v>389684</v>
      </c>
      <c r="H214" s="5">
        <v>155873</v>
      </c>
    </row>
    <row r="215" spans="1:8" s="1" customFormat="1">
      <c r="A215" s="35">
        <v>19</v>
      </c>
      <c r="B215" s="36" t="s">
        <v>419</v>
      </c>
      <c r="C215" s="37">
        <f>SUM(C216:C224)</f>
        <v>2302</v>
      </c>
      <c r="D215" s="37">
        <f>SUM(D216:D224)</f>
        <v>1</v>
      </c>
      <c r="E215" s="37">
        <f>SUM(E216:E224)</f>
        <v>8</v>
      </c>
      <c r="F215" s="37">
        <f>SUM(F216:F224)</f>
        <v>4.1999999999999993</v>
      </c>
      <c r="G215" s="5"/>
      <c r="H215" s="41">
        <f>SUM(H216:H224)</f>
        <v>1636668</v>
      </c>
    </row>
    <row r="216" spans="1:8">
      <c r="A216" s="16" t="s">
        <v>173</v>
      </c>
      <c r="B216" s="11" t="s">
        <v>420</v>
      </c>
      <c r="C216" s="31">
        <v>648</v>
      </c>
      <c r="D216" s="6">
        <v>1</v>
      </c>
      <c r="E216" s="6"/>
      <c r="F216" s="7">
        <f>D216+E216*0.4</f>
        <v>1</v>
      </c>
      <c r="G216" s="5">
        <v>389684</v>
      </c>
      <c r="H216" s="5">
        <v>389684</v>
      </c>
    </row>
    <row r="217" spans="1:8">
      <c r="A217" s="16" t="s">
        <v>596</v>
      </c>
      <c r="B217" s="11" t="s">
        <v>421</v>
      </c>
      <c r="C217" s="31">
        <v>296</v>
      </c>
      <c r="D217" s="6"/>
      <c r="E217" s="6">
        <v>1</v>
      </c>
      <c r="F217" s="7">
        <f t="shared" ref="F217:F224" si="18">D217+E217*0.4</f>
        <v>0.4</v>
      </c>
      <c r="G217" s="5">
        <v>389684</v>
      </c>
      <c r="H217" s="5">
        <v>155873</v>
      </c>
    </row>
    <row r="218" spans="1:8">
      <c r="A218" s="16" t="s">
        <v>597</v>
      </c>
      <c r="B218" s="11" t="s">
        <v>309</v>
      </c>
      <c r="C218" s="31">
        <v>254</v>
      </c>
      <c r="D218" s="6"/>
      <c r="E218" s="6">
        <v>1</v>
      </c>
      <c r="F218" s="7">
        <f t="shared" si="18"/>
        <v>0.4</v>
      </c>
      <c r="G218" s="5">
        <v>389684</v>
      </c>
      <c r="H218" s="5">
        <v>155873</v>
      </c>
    </row>
    <row r="219" spans="1:8">
      <c r="A219" s="16" t="s">
        <v>598</v>
      </c>
      <c r="B219" s="11" t="s">
        <v>422</v>
      </c>
      <c r="C219" s="31">
        <v>205</v>
      </c>
      <c r="D219" s="6"/>
      <c r="E219" s="6">
        <v>1</v>
      </c>
      <c r="F219" s="7">
        <f t="shared" si="18"/>
        <v>0.4</v>
      </c>
      <c r="G219" s="5">
        <v>389684</v>
      </c>
      <c r="H219" s="5">
        <v>155873</v>
      </c>
    </row>
    <row r="220" spans="1:8">
      <c r="A220" s="16" t="s">
        <v>599</v>
      </c>
      <c r="B220" s="11" t="s">
        <v>423</v>
      </c>
      <c r="C220" s="31">
        <v>175</v>
      </c>
      <c r="D220" s="6"/>
      <c r="E220" s="6">
        <v>1</v>
      </c>
      <c r="F220" s="7">
        <f t="shared" si="18"/>
        <v>0.4</v>
      </c>
      <c r="G220" s="5">
        <v>389684</v>
      </c>
      <c r="H220" s="5">
        <v>155873</v>
      </c>
    </row>
    <row r="221" spans="1:8">
      <c r="A221" s="16" t="s">
        <v>600</v>
      </c>
      <c r="B221" s="11" t="s">
        <v>424</v>
      </c>
      <c r="C221" s="31">
        <v>175</v>
      </c>
      <c r="D221" s="6"/>
      <c r="E221" s="6">
        <v>1</v>
      </c>
      <c r="F221" s="7">
        <f t="shared" si="18"/>
        <v>0.4</v>
      </c>
      <c r="G221" s="5">
        <v>389684</v>
      </c>
      <c r="H221" s="5">
        <v>155873</v>
      </c>
    </row>
    <row r="222" spans="1:8">
      <c r="A222" s="16" t="s">
        <v>601</v>
      </c>
      <c r="B222" s="11" t="s">
        <v>595</v>
      </c>
      <c r="C222" s="31">
        <v>147</v>
      </c>
      <c r="D222" s="6"/>
      <c r="E222" s="6">
        <v>1</v>
      </c>
      <c r="F222" s="7">
        <f t="shared" si="18"/>
        <v>0.4</v>
      </c>
      <c r="G222" s="5">
        <v>389684</v>
      </c>
      <c r="H222" s="5">
        <v>155873</v>
      </c>
    </row>
    <row r="223" spans="1:8">
      <c r="A223" s="16" t="s">
        <v>602</v>
      </c>
      <c r="B223" s="11" t="s">
        <v>425</v>
      </c>
      <c r="C223" s="31">
        <v>200</v>
      </c>
      <c r="D223" s="6"/>
      <c r="E223" s="6">
        <v>1</v>
      </c>
      <c r="F223" s="7">
        <f t="shared" si="18"/>
        <v>0.4</v>
      </c>
      <c r="G223" s="5">
        <v>389684</v>
      </c>
      <c r="H223" s="5">
        <v>155873</v>
      </c>
    </row>
    <row r="224" spans="1:8">
      <c r="A224" s="16" t="s">
        <v>603</v>
      </c>
      <c r="B224" s="11" t="s">
        <v>426</v>
      </c>
      <c r="C224" s="31">
        <v>202</v>
      </c>
      <c r="D224" s="6"/>
      <c r="E224" s="6">
        <v>1</v>
      </c>
      <c r="F224" s="7">
        <f t="shared" si="18"/>
        <v>0.4</v>
      </c>
      <c r="G224" s="5">
        <v>389684</v>
      </c>
      <c r="H224" s="5">
        <v>155873</v>
      </c>
    </row>
    <row r="225" spans="1:8" s="1" customFormat="1">
      <c r="A225" s="35">
        <v>20</v>
      </c>
      <c r="B225" s="36" t="s">
        <v>427</v>
      </c>
      <c r="C225" s="37">
        <f>SUM(C226:C239)</f>
        <v>3544</v>
      </c>
      <c r="D225" s="37">
        <f>SUM(D226:D239)</f>
        <v>1</v>
      </c>
      <c r="E225" s="37">
        <f>SUM(E226:E239)</f>
        <v>13</v>
      </c>
      <c r="F225" s="37">
        <f>SUM(F226:F239)</f>
        <v>6.200000000000002</v>
      </c>
      <c r="G225" s="5"/>
      <c r="H225" s="41">
        <f>SUM(H226:H239)</f>
        <v>2416033</v>
      </c>
    </row>
    <row r="226" spans="1:8">
      <c r="A226" s="16" t="s">
        <v>174</v>
      </c>
      <c r="B226" s="11" t="s">
        <v>429</v>
      </c>
      <c r="C226" s="31">
        <v>177</v>
      </c>
      <c r="D226" s="6"/>
      <c r="E226" s="6">
        <v>1</v>
      </c>
      <c r="F226" s="7">
        <f>D226+E226*0.4</f>
        <v>0.4</v>
      </c>
      <c r="G226" s="5">
        <v>389684</v>
      </c>
      <c r="H226" s="5">
        <v>155873</v>
      </c>
    </row>
    <row r="227" spans="1:8">
      <c r="A227" s="16" t="s">
        <v>175</v>
      </c>
      <c r="B227" s="15" t="s">
        <v>430</v>
      </c>
      <c r="C227" s="31">
        <v>119</v>
      </c>
      <c r="D227" s="6"/>
      <c r="E227" s="6">
        <v>1</v>
      </c>
      <c r="F227" s="7">
        <f t="shared" ref="F227:F239" si="19">D227+E227*0.4</f>
        <v>0.4</v>
      </c>
      <c r="G227" s="5">
        <v>389684</v>
      </c>
      <c r="H227" s="5">
        <v>155873</v>
      </c>
    </row>
    <row r="228" spans="1:8">
      <c r="A228" s="16" t="s">
        <v>176</v>
      </c>
      <c r="B228" s="11" t="s">
        <v>431</v>
      </c>
      <c r="C228" s="31">
        <v>1032</v>
      </c>
      <c r="D228" s="6">
        <v>1</v>
      </c>
      <c r="E228" s="6"/>
      <c r="F228" s="7">
        <f t="shared" si="19"/>
        <v>1</v>
      </c>
      <c r="G228" s="5">
        <v>389684</v>
      </c>
      <c r="H228" s="5">
        <v>389684</v>
      </c>
    </row>
    <row r="229" spans="1:8">
      <c r="A229" s="16" t="s">
        <v>177</v>
      </c>
      <c r="B229" s="11" t="s">
        <v>432</v>
      </c>
      <c r="C229" s="31">
        <v>183</v>
      </c>
      <c r="D229" s="6"/>
      <c r="E229" s="6">
        <v>1</v>
      </c>
      <c r="F229" s="7">
        <f t="shared" si="19"/>
        <v>0.4</v>
      </c>
      <c r="G229" s="5">
        <v>389684</v>
      </c>
      <c r="H229" s="5">
        <v>155873</v>
      </c>
    </row>
    <row r="230" spans="1:8">
      <c r="A230" s="16" t="s">
        <v>178</v>
      </c>
      <c r="B230" s="11" t="s">
        <v>433</v>
      </c>
      <c r="C230" s="31">
        <v>422</v>
      </c>
      <c r="D230" s="6"/>
      <c r="E230" s="6">
        <v>1</v>
      </c>
      <c r="F230" s="7">
        <f t="shared" si="19"/>
        <v>0.4</v>
      </c>
      <c r="G230" s="5">
        <v>389684</v>
      </c>
      <c r="H230" s="5">
        <v>155873</v>
      </c>
    </row>
    <row r="231" spans="1:8">
      <c r="A231" s="16" t="s">
        <v>179</v>
      </c>
      <c r="B231" s="11" t="s">
        <v>434</v>
      </c>
      <c r="C231" s="31">
        <v>426</v>
      </c>
      <c r="D231" s="6"/>
      <c r="E231" s="6">
        <v>1</v>
      </c>
      <c r="F231" s="7">
        <f t="shared" si="19"/>
        <v>0.4</v>
      </c>
      <c r="G231" s="5">
        <v>389684</v>
      </c>
      <c r="H231" s="5">
        <v>155873</v>
      </c>
    </row>
    <row r="232" spans="1:8">
      <c r="A232" s="16" t="s">
        <v>180</v>
      </c>
      <c r="B232" s="11" t="s">
        <v>286</v>
      </c>
      <c r="C232" s="31">
        <v>95</v>
      </c>
      <c r="D232" s="6"/>
      <c r="E232" s="6">
        <v>1</v>
      </c>
      <c r="F232" s="7">
        <f t="shared" si="19"/>
        <v>0.4</v>
      </c>
      <c r="G232" s="5">
        <v>389684</v>
      </c>
      <c r="H232" s="5">
        <v>155873</v>
      </c>
    </row>
    <row r="233" spans="1:8">
      <c r="A233" s="16" t="s">
        <v>181</v>
      </c>
      <c r="B233" s="11" t="s">
        <v>435</v>
      </c>
      <c r="C233" s="31">
        <v>253</v>
      </c>
      <c r="D233" s="6"/>
      <c r="E233" s="6">
        <v>1</v>
      </c>
      <c r="F233" s="7">
        <f t="shared" si="19"/>
        <v>0.4</v>
      </c>
      <c r="G233" s="5">
        <v>389684</v>
      </c>
      <c r="H233" s="5">
        <v>155873</v>
      </c>
    </row>
    <row r="234" spans="1:8">
      <c r="A234" s="16" t="s">
        <v>182</v>
      </c>
      <c r="B234" s="11" t="s">
        <v>436</v>
      </c>
      <c r="C234" s="31">
        <v>108</v>
      </c>
      <c r="D234" s="6"/>
      <c r="E234" s="6">
        <v>1</v>
      </c>
      <c r="F234" s="7">
        <f t="shared" si="19"/>
        <v>0.4</v>
      </c>
      <c r="G234" s="5">
        <v>389684</v>
      </c>
      <c r="H234" s="5">
        <v>155873</v>
      </c>
    </row>
    <row r="235" spans="1:8">
      <c r="A235" s="16" t="s">
        <v>183</v>
      </c>
      <c r="B235" s="11" t="s">
        <v>437</v>
      </c>
      <c r="C235" s="31">
        <v>196</v>
      </c>
      <c r="D235" s="6"/>
      <c r="E235" s="6">
        <v>1</v>
      </c>
      <c r="F235" s="7">
        <f t="shared" si="19"/>
        <v>0.4</v>
      </c>
      <c r="G235" s="5">
        <v>389684</v>
      </c>
      <c r="H235" s="5">
        <v>155873</v>
      </c>
    </row>
    <row r="236" spans="1:8">
      <c r="A236" s="16" t="s">
        <v>184</v>
      </c>
      <c r="B236" s="11" t="s">
        <v>232</v>
      </c>
      <c r="C236" s="31">
        <v>123</v>
      </c>
      <c r="D236" s="6"/>
      <c r="E236" s="6">
        <v>1</v>
      </c>
      <c r="F236" s="7">
        <f t="shared" si="19"/>
        <v>0.4</v>
      </c>
      <c r="G236" s="5">
        <v>389684</v>
      </c>
      <c r="H236" s="5">
        <v>155873</v>
      </c>
    </row>
    <row r="237" spans="1:8">
      <c r="A237" s="16" t="s">
        <v>185</v>
      </c>
      <c r="B237" s="11" t="s">
        <v>439</v>
      </c>
      <c r="C237" s="31">
        <v>174</v>
      </c>
      <c r="D237" s="6"/>
      <c r="E237" s="6">
        <v>1</v>
      </c>
      <c r="F237" s="7">
        <f t="shared" si="19"/>
        <v>0.4</v>
      </c>
      <c r="G237" s="5">
        <v>389684</v>
      </c>
      <c r="H237" s="5">
        <v>155873</v>
      </c>
    </row>
    <row r="238" spans="1:8">
      <c r="A238" s="16" t="s">
        <v>186</v>
      </c>
      <c r="B238" s="11" t="s">
        <v>290</v>
      </c>
      <c r="C238" s="31">
        <v>160</v>
      </c>
      <c r="D238" s="6"/>
      <c r="E238" s="6">
        <v>1</v>
      </c>
      <c r="F238" s="7">
        <f t="shared" si="19"/>
        <v>0.4</v>
      </c>
      <c r="G238" s="5">
        <v>389684</v>
      </c>
      <c r="H238" s="5">
        <v>155873</v>
      </c>
    </row>
    <row r="239" spans="1:8">
      <c r="A239" s="16" t="s">
        <v>187</v>
      </c>
      <c r="B239" s="11" t="s">
        <v>440</v>
      </c>
      <c r="C239" s="31">
        <v>76</v>
      </c>
      <c r="D239" s="6"/>
      <c r="E239" s="6">
        <v>1</v>
      </c>
      <c r="F239" s="7">
        <f t="shared" si="19"/>
        <v>0.4</v>
      </c>
      <c r="G239" s="5">
        <v>389684</v>
      </c>
      <c r="H239" s="5">
        <v>155873</v>
      </c>
    </row>
    <row r="240" spans="1:8" s="1" customFormat="1">
      <c r="A240" s="35">
        <v>21</v>
      </c>
      <c r="B240" s="36" t="s">
        <v>441</v>
      </c>
      <c r="C240" s="37">
        <f>SUM(C241:C251)</f>
        <v>4376</v>
      </c>
      <c r="D240" s="37">
        <f>SUM(D241:D251)</f>
        <v>2</v>
      </c>
      <c r="E240" s="37">
        <f>SUM(E241:E251)</f>
        <v>9</v>
      </c>
      <c r="F240" s="37">
        <f>SUM(F241:F251)</f>
        <v>5.6000000000000005</v>
      </c>
      <c r="G240" s="5"/>
      <c r="H240" s="41">
        <f>SUM(H241:H251)</f>
        <v>2182225</v>
      </c>
    </row>
    <row r="241" spans="1:8">
      <c r="A241" s="16" t="s">
        <v>188</v>
      </c>
      <c r="B241" s="11" t="s">
        <v>442</v>
      </c>
      <c r="C241" s="31">
        <v>1594</v>
      </c>
      <c r="D241" s="6">
        <v>1</v>
      </c>
      <c r="E241" s="6"/>
      <c r="F241" s="7">
        <f>D241+E241*0.4</f>
        <v>1</v>
      </c>
      <c r="G241" s="5">
        <v>389684</v>
      </c>
      <c r="H241" s="5">
        <v>389684</v>
      </c>
    </row>
    <row r="242" spans="1:8">
      <c r="A242" s="16" t="s">
        <v>189</v>
      </c>
      <c r="B242" s="11" t="s">
        <v>428</v>
      </c>
      <c r="C242" s="31">
        <v>234</v>
      </c>
      <c r="D242" s="6"/>
      <c r="E242" s="6">
        <v>1</v>
      </c>
      <c r="F242" s="7">
        <f t="shared" ref="F242:F251" si="20">D242+E242*0.4</f>
        <v>0.4</v>
      </c>
      <c r="G242" s="5">
        <v>389684</v>
      </c>
      <c r="H242" s="5">
        <v>155873</v>
      </c>
    </row>
    <row r="243" spans="1:8">
      <c r="A243" s="16" t="s">
        <v>190</v>
      </c>
      <c r="B243" s="11" t="s">
        <v>443</v>
      </c>
      <c r="C243" s="31">
        <v>247</v>
      </c>
      <c r="D243" s="6"/>
      <c r="E243" s="6">
        <v>1</v>
      </c>
      <c r="F243" s="7">
        <f t="shared" si="20"/>
        <v>0.4</v>
      </c>
      <c r="G243" s="5">
        <v>389684</v>
      </c>
      <c r="H243" s="5">
        <v>155873</v>
      </c>
    </row>
    <row r="244" spans="1:8">
      <c r="A244" s="16" t="s">
        <v>191</v>
      </c>
      <c r="B244" s="11" t="s">
        <v>444</v>
      </c>
      <c r="C244" s="31">
        <v>558</v>
      </c>
      <c r="D244" s="6">
        <v>1</v>
      </c>
      <c r="E244" s="6"/>
      <c r="F244" s="7">
        <f t="shared" si="20"/>
        <v>1</v>
      </c>
      <c r="G244" s="5">
        <v>389684</v>
      </c>
      <c r="H244" s="5">
        <v>389684</v>
      </c>
    </row>
    <row r="245" spans="1:8">
      <c r="A245" s="16" t="s">
        <v>192</v>
      </c>
      <c r="B245" s="11" t="s">
        <v>310</v>
      </c>
      <c r="C245" s="31">
        <v>278</v>
      </c>
      <c r="D245" s="6"/>
      <c r="E245" s="6">
        <v>1</v>
      </c>
      <c r="F245" s="7">
        <f t="shared" si="20"/>
        <v>0.4</v>
      </c>
      <c r="G245" s="5">
        <v>389684</v>
      </c>
      <c r="H245" s="5">
        <v>155873</v>
      </c>
    </row>
    <row r="246" spans="1:8">
      <c r="A246" s="16" t="s">
        <v>193</v>
      </c>
      <c r="B246" s="11" t="s">
        <v>445</v>
      </c>
      <c r="C246" s="31">
        <v>168</v>
      </c>
      <c r="D246" s="6"/>
      <c r="E246" s="6">
        <v>1</v>
      </c>
      <c r="F246" s="7">
        <f t="shared" si="20"/>
        <v>0.4</v>
      </c>
      <c r="G246" s="5">
        <v>389684</v>
      </c>
      <c r="H246" s="5">
        <v>155873</v>
      </c>
    </row>
    <row r="247" spans="1:8">
      <c r="A247" s="16" t="s">
        <v>194</v>
      </c>
      <c r="B247" s="11" t="s">
        <v>313</v>
      </c>
      <c r="C247" s="31">
        <v>252</v>
      </c>
      <c r="D247" s="6"/>
      <c r="E247" s="6">
        <v>1</v>
      </c>
      <c r="F247" s="7">
        <f t="shared" si="20"/>
        <v>0.4</v>
      </c>
      <c r="G247" s="5">
        <v>389684</v>
      </c>
      <c r="H247" s="5">
        <v>155873</v>
      </c>
    </row>
    <row r="248" spans="1:8">
      <c r="A248" s="16" t="s">
        <v>195</v>
      </c>
      <c r="B248" s="11" t="s">
        <v>446</v>
      </c>
      <c r="C248" s="31">
        <v>193</v>
      </c>
      <c r="D248" s="6"/>
      <c r="E248" s="6">
        <v>1</v>
      </c>
      <c r="F248" s="7">
        <f t="shared" si="20"/>
        <v>0.4</v>
      </c>
      <c r="G248" s="5">
        <v>389684</v>
      </c>
      <c r="H248" s="5">
        <v>155873</v>
      </c>
    </row>
    <row r="249" spans="1:8">
      <c r="A249" s="16" t="s">
        <v>196</v>
      </c>
      <c r="B249" s="11" t="s">
        <v>447</v>
      </c>
      <c r="C249" s="31">
        <v>128</v>
      </c>
      <c r="D249" s="6"/>
      <c r="E249" s="6">
        <v>1</v>
      </c>
      <c r="F249" s="7">
        <f t="shared" si="20"/>
        <v>0.4</v>
      </c>
      <c r="G249" s="5">
        <v>389684</v>
      </c>
      <c r="H249" s="5">
        <v>155873</v>
      </c>
    </row>
    <row r="250" spans="1:8">
      <c r="A250" s="16" t="s">
        <v>197</v>
      </c>
      <c r="B250" s="11" t="s">
        <v>448</v>
      </c>
      <c r="C250" s="31">
        <v>259</v>
      </c>
      <c r="D250" s="6"/>
      <c r="E250" s="6">
        <v>1</v>
      </c>
      <c r="F250" s="7">
        <f t="shared" si="20"/>
        <v>0.4</v>
      </c>
      <c r="G250" s="5">
        <v>389684</v>
      </c>
      <c r="H250" s="5">
        <v>155873</v>
      </c>
    </row>
    <row r="251" spans="1:8">
      <c r="A251" s="16" t="s">
        <v>198</v>
      </c>
      <c r="B251" s="11" t="s">
        <v>449</v>
      </c>
      <c r="C251" s="31">
        <v>465</v>
      </c>
      <c r="D251" s="6"/>
      <c r="E251" s="6">
        <v>1</v>
      </c>
      <c r="F251" s="7">
        <f t="shared" si="20"/>
        <v>0.4</v>
      </c>
      <c r="G251" s="5">
        <v>389684</v>
      </c>
      <c r="H251" s="5">
        <v>155873</v>
      </c>
    </row>
    <row r="252" spans="1:8" s="1" customFormat="1">
      <c r="A252" s="35">
        <v>22</v>
      </c>
      <c r="B252" s="36" t="s">
        <v>450</v>
      </c>
      <c r="C252" s="37">
        <f>SUM(C253:C258)</f>
        <v>2182</v>
      </c>
      <c r="D252" s="37">
        <f>SUM(D253:D258)</f>
        <v>2</v>
      </c>
      <c r="E252" s="37">
        <f>SUM(E253:E258)</f>
        <v>4</v>
      </c>
      <c r="F252" s="37">
        <f>SUM(F253:F258)</f>
        <v>3.5999999999999996</v>
      </c>
      <c r="G252" s="5"/>
      <c r="H252" s="41">
        <f>SUM(H253:H258)</f>
        <v>1402860</v>
      </c>
    </row>
    <row r="253" spans="1:8">
      <c r="A253" s="16" t="s">
        <v>199</v>
      </c>
      <c r="B253" s="11" t="s">
        <v>451</v>
      </c>
      <c r="C253" s="31">
        <v>231</v>
      </c>
      <c r="D253" s="6"/>
      <c r="E253" s="6">
        <v>1</v>
      </c>
      <c r="F253" s="7">
        <f t="shared" ref="F253:F258" si="21">D253+E253*0.4</f>
        <v>0.4</v>
      </c>
      <c r="G253" s="5">
        <v>389684</v>
      </c>
      <c r="H253" s="5">
        <v>155873</v>
      </c>
    </row>
    <row r="254" spans="1:8">
      <c r="A254" s="16" t="s">
        <v>200</v>
      </c>
      <c r="B254" s="11" t="s">
        <v>452</v>
      </c>
      <c r="C254" s="31">
        <v>529</v>
      </c>
      <c r="D254" s="6">
        <v>1</v>
      </c>
      <c r="E254" s="6"/>
      <c r="F254" s="7">
        <f t="shared" si="21"/>
        <v>1</v>
      </c>
      <c r="G254" s="5">
        <v>389684</v>
      </c>
      <c r="H254" s="5">
        <v>389684</v>
      </c>
    </row>
    <row r="255" spans="1:8">
      <c r="A255" s="16" t="s">
        <v>201</v>
      </c>
      <c r="B255" s="11" t="s">
        <v>431</v>
      </c>
      <c r="C255" s="31">
        <v>530</v>
      </c>
      <c r="D255" s="6">
        <v>1</v>
      </c>
      <c r="E255" s="6"/>
      <c r="F255" s="7">
        <f t="shared" si="21"/>
        <v>1</v>
      </c>
      <c r="G255" s="5">
        <v>389684</v>
      </c>
      <c r="H255" s="5">
        <v>389684</v>
      </c>
    </row>
    <row r="256" spans="1:8">
      <c r="A256" s="16" t="s">
        <v>202</v>
      </c>
      <c r="B256" s="11" t="s">
        <v>453</v>
      </c>
      <c r="C256" s="31">
        <v>244</v>
      </c>
      <c r="D256" s="6"/>
      <c r="E256" s="6">
        <v>1</v>
      </c>
      <c r="F256" s="7">
        <f t="shared" si="21"/>
        <v>0.4</v>
      </c>
      <c r="G256" s="5">
        <v>389684</v>
      </c>
      <c r="H256" s="5">
        <v>155873</v>
      </c>
    </row>
    <row r="257" spans="1:8">
      <c r="A257" s="16" t="s">
        <v>203</v>
      </c>
      <c r="B257" s="11" t="s">
        <v>454</v>
      </c>
      <c r="C257" s="31">
        <v>288</v>
      </c>
      <c r="D257" s="6"/>
      <c r="E257" s="6">
        <v>1</v>
      </c>
      <c r="F257" s="7">
        <f t="shared" si="21"/>
        <v>0.4</v>
      </c>
      <c r="G257" s="5">
        <v>389684</v>
      </c>
      <c r="H257" s="5">
        <v>155873</v>
      </c>
    </row>
    <row r="258" spans="1:8">
      <c r="A258" s="16" t="s">
        <v>204</v>
      </c>
      <c r="B258" s="11" t="s">
        <v>351</v>
      </c>
      <c r="C258" s="31">
        <v>360</v>
      </c>
      <c r="D258" s="6"/>
      <c r="E258" s="6">
        <v>1</v>
      </c>
      <c r="F258" s="7">
        <f t="shared" si="21"/>
        <v>0.4</v>
      </c>
      <c r="G258" s="5">
        <v>389684</v>
      </c>
      <c r="H258" s="5">
        <v>155873</v>
      </c>
    </row>
    <row r="259" spans="1:8" s="1" customFormat="1">
      <c r="A259" s="35">
        <v>23</v>
      </c>
      <c r="B259" s="36" t="s">
        <v>455</v>
      </c>
      <c r="C259" s="37">
        <f>SUM(C260:C275)</f>
        <v>4328</v>
      </c>
      <c r="D259" s="37">
        <f>SUM(D260:D275)</f>
        <v>3</v>
      </c>
      <c r="E259" s="37">
        <f>SUM(E260:E275)</f>
        <v>13</v>
      </c>
      <c r="F259" s="37">
        <f>SUM(F260:F275)</f>
        <v>8.2000000000000028</v>
      </c>
      <c r="G259" s="5"/>
      <c r="H259" s="41">
        <f>SUM(H260:H275)</f>
        <v>3195401</v>
      </c>
    </row>
    <row r="260" spans="1:8">
      <c r="A260" s="16" t="s">
        <v>205</v>
      </c>
      <c r="B260" s="11" t="s">
        <v>456</v>
      </c>
      <c r="C260" s="31">
        <v>89</v>
      </c>
      <c r="D260" s="6"/>
      <c r="E260" s="6">
        <v>1</v>
      </c>
      <c r="F260" s="7">
        <f>D260+E260*0.4</f>
        <v>0.4</v>
      </c>
      <c r="G260" s="5">
        <v>389684</v>
      </c>
      <c r="H260" s="5">
        <v>155873</v>
      </c>
    </row>
    <row r="261" spans="1:8">
      <c r="A261" s="16" t="s">
        <v>206</v>
      </c>
      <c r="B261" s="11" t="s">
        <v>457</v>
      </c>
      <c r="C261" s="31">
        <v>155</v>
      </c>
      <c r="D261" s="6"/>
      <c r="E261" s="6">
        <v>1</v>
      </c>
      <c r="F261" s="7">
        <f t="shared" ref="F261:F275" si="22">D261+E261*0.4</f>
        <v>0.4</v>
      </c>
      <c r="G261" s="5">
        <v>389684</v>
      </c>
      <c r="H261" s="5">
        <v>155873</v>
      </c>
    </row>
    <row r="262" spans="1:8">
      <c r="A262" s="16" t="s">
        <v>207</v>
      </c>
      <c r="B262" s="11" t="s">
        <v>458</v>
      </c>
      <c r="C262" s="31">
        <v>764</v>
      </c>
      <c r="D262" s="6">
        <v>1</v>
      </c>
      <c r="E262" s="6"/>
      <c r="F262" s="7">
        <f t="shared" si="22"/>
        <v>1</v>
      </c>
      <c r="G262" s="5">
        <v>389684</v>
      </c>
      <c r="H262" s="5">
        <v>389684</v>
      </c>
    </row>
    <row r="263" spans="1:8">
      <c r="A263" s="16" t="s">
        <v>208</v>
      </c>
      <c r="B263" s="11" t="s">
        <v>459</v>
      </c>
      <c r="C263" s="31">
        <v>191</v>
      </c>
      <c r="D263" s="6"/>
      <c r="E263" s="6">
        <v>1</v>
      </c>
      <c r="F263" s="7">
        <f t="shared" si="22"/>
        <v>0.4</v>
      </c>
      <c r="G263" s="5">
        <v>389684</v>
      </c>
      <c r="H263" s="5">
        <v>155873</v>
      </c>
    </row>
    <row r="264" spans="1:8">
      <c r="A264" s="16" t="s">
        <v>209</v>
      </c>
      <c r="B264" s="11" t="s">
        <v>460</v>
      </c>
      <c r="C264" s="31">
        <v>602</v>
      </c>
      <c r="D264" s="6">
        <v>1</v>
      </c>
      <c r="E264" s="6"/>
      <c r="F264" s="7">
        <f t="shared" si="22"/>
        <v>1</v>
      </c>
      <c r="G264" s="5">
        <v>389684</v>
      </c>
      <c r="H264" s="5">
        <v>389684</v>
      </c>
    </row>
    <row r="265" spans="1:8">
      <c r="A265" s="16" t="s">
        <v>210</v>
      </c>
      <c r="B265" s="11" t="s">
        <v>461</v>
      </c>
      <c r="C265" s="31">
        <v>806</v>
      </c>
      <c r="D265" s="6">
        <v>1</v>
      </c>
      <c r="E265" s="6"/>
      <c r="F265" s="7">
        <f t="shared" si="22"/>
        <v>1</v>
      </c>
      <c r="G265" s="5">
        <v>389684</v>
      </c>
      <c r="H265" s="5">
        <v>389684</v>
      </c>
    </row>
    <row r="266" spans="1:8">
      <c r="A266" s="16" t="s">
        <v>211</v>
      </c>
      <c r="B266" s="11" t="s">
        <v>462</v>
      </c>
      <c r="C266" s="31">
        <v>166</v>
      </c>
      <c r="D266" s="6"/>
      <c r="E266" s="6">
        <v>1</v>
      </c>
      <c r="F266" s="7">
        <f t="shared" si="22"/>
        <v>0.4</v>
      </c>
      <c r="G266" s="5">
        <v>389684</v>
      </c>
      <c r="H266" s="5">
        <v>155873</v>
      </c>
    </row>
    <row r="267" spans="1:8">
      <c r="A267" s="16" t="s">
        <v>212</v>
      </c>
      <c r="B267" s="11" t="s">
        <v>463</v>
      </c>
      <c r="C267" s="31">
        <v>197</v>
      </c>
      <c r="D267" s="6"/>
      <c r="E267" s="6">
        <v>1</v>
      </c>
      <c r="F267" s="7">
        <f t="shared" si="22"/>
        <v>0.4</v>
      </c>
      <c r="G267" s="5">
        <v>389684</v>
      </c>
      <c r="H267" s="5">
        <v>155873</v>
      </c>
    </row>
    <row r="268" spans="1:8">
      <c r="A268" s="16" t="s">
        <v>213</v>
      </c>
      <c r="B268" s="11" t="s">
        <v>464</v>
      </c>
      <c r="C268" s="31">
        <v>143</v>
      </c>
      <c r="D268" s="6"/>
      <c r="E268" s="6">
        <v>1</v>
      </c>
      <c r="F268" s="7">
        <f t="shared" si="22"/>
        <v>0.4</v>
      </c>
      <c r="G268" s="5">
        <v>389684</v>
      </c>
      <c r="H268" s="5">
        <v>155873</v>
      </c>
    </row>
    <row r="269" spans="1:8">
      <c r="A269" s="16" t="s">
        <v>214</v>
      </c>
      <c r="B269" s="11" t="s">
        <v>465</v>
      </c>
      <c r="C269" s="31">
        <v>298</v>
      </c>
      <c r="D269" s="6"/>
      <c r="E269" s="6">
        <v>1</v>
      </c>
      <c r="F269" s="7">
        <f t="shared" si="22"/>
        <v>0.4</v>
      </c>
      <c r="G269" s="5">
        <v>389684</v>
      </c>
      <c r="H269" s="5">
        <v>155873</v>
      </c>
    </row>
    <row r="270" spans="1:8">
      <c r="A270" s="16" t="s">
        <v>215</v>
      </c>
      <c r="B270" s="11" t="s">
        <v>438</v>
      </c>
      <c r="C270" s="31">
        <v>76</v>
      </c>
      <c r="D270" s="6"/>
      <c r="E270" s="6">
        <v>1</v>
      </c>
      <c r="F270" s="7">
        <f t="shared" si="22"/>
        <v>0.4</v>
      </c>
      <c r="G270" s="5">
        <v>389684</v>
      </c>
      <c r="H270" s="5">
        <v>155873</v>
      </c>
    </row>
    <row r="271" spans="1:8">
      <c r="A271" s="16" t="s">
        <v>216</v>
      </c>
      <c r="B271" s="11" t="s">
        <v>466</v>
      </c>
      <c r="C271" s="31">
        <v>109</v>
      </c>
      <c r="D271" s="6"/>
      <c r="E271" s="6">
        <v>1</v>
      </c>
      <c r="F271" s="7">
        <f t="shared" si="22"/>
        <v>0.4</v>
      </c>
      <c r="G271" s="5">
        <v>389684</v>
      </c>
      <c r="H271" s="5">
        <v>155873</v>
      </c>
    </row>
    <row r="272" spans="1:8">
      <c r="A272" s="16" t="s">
        <v>217</v>
      </c>
      <c r="B272" s="11" t="s">
        <v>467</v>
      </c>
      <c r="C272" s="31">
        <v>89</v>
      </c>
      <c r="D272" s="6"/>
      <c r="E272" s="6">
        <v>1</v>
      </c>
      <c r="F272" s="7">
        <f t="shared" si="22"/>
        <v>0.4</v>
      </c>
      <c r="G272" s="5">
        <v>389684</v>
      </c>
      <c r="H272" s="5">
        <v>155873</v>
      </c>
    </row>
    <row r="273" spans="1:8">
      <c r="A273" s="16" t="s">
        <v>218</v>
      </c>
      <c r="B273" s="11" t="s">
        <v>468</v>
      </c>
      <c r="C273" s="31">
        <v>328</v>
      </c>
      <c r="D273" s="6"/>
      <c r="E273" s="6">
        <v>1</v>
      </c>
      <c r="F273" s="7">
        <f t="shared" si="22"/>
        <v>0.4</v>
      </c>
      <c r="G273" s="5">
        <v>389684</v>
      </c>
      <c r="H273" s="5">
        <v>155873</v>
      </c>
    </row>
    <row r="274" spans="1:8">
      <c r="A274" s="16" t="s">
        <v>219</v>
      </c>
      <c r="B274" s="11" t="s">
        <v>469</v>
      </c>
      <c r="C274" s="31">
        <v>210</v>
      </c>
      <c r="D274" s="6"/>
      <c r="E274" s="6">
        <v>1</v>
      </c>
      <c r="F274" s="7">
        <f t="shared" si="22"/>
        <v>0.4</v>
      </c>
      <c r="G274" s="5">
        <v>389684</v>
      </c>
      <c r="H274" s="5">
        <v>155873</v>
      </c>
    </row>
    <row r="275" spans="1:8">
      <c r="A275" s="16" t="s">
        <v>220</v>
      </c>
      <c r="B275" s="11" t="s">
        <v>470</v>
      </c>
      <c r="C275" s="31">
        <v>105</v>
      </c>
      <c r="D275" s="6"/>
      <c r="E275" s="6">
        <v>1</v>
      </c>
      <c r="F275" s="7">
        <f t="shared" si="22"/>
        <v>0.4</v>
      </c>
      <c r="G275" s="5">
        <v>389684</v>
      </c>
      <c r="H275" s="5">
        <v>155873</v>
      </c>
    </row>
    <row r="276" spans="1:8" s="1" customFormat="1">
      <c r="A276" s="35">
        <v>24</v>
      </c>
      <c r="B276" s="36" t="s">
        <v>471</v>
      </c>
      <c r="C276" s="37">
        <f>SUM(C277:C284)</f>
        <v>1685</v>
      </c>
      <c r="D276" s="37">
        <f>SUM(D277:D284)</f>
        <v>0</v>
      </c>
      <c r="E276" s="37">
        <f>SUM(E277:E284)</f>
        <v>8</v>
      </c>
      <c r="F276" s="37">
        <f>SUM(F277:F284)</f>
        <v>3.1999999999999997</v>
      </c>
      <c r="G276" s="5"/>
      <c r="H276" s="41">
        <f>SUM(H277:H284)</f>
        <v>1246984</v>
      </c>
    </row>
    <row r="277" spans="1:8">
      <c r="A277" s="16" t="s">
        <v>0</v>
      </c>
      <c r="B277" s="11" t="s">
        <v>472</v>
      </c>
      <c r="C277" s="31">
        <v>256</v>
      </c>
      <c r="D277" s="6"/>
      <c r="E277" s="6">
        <v>1</v>
      </c>
      <c r="F277" s="7">
        <f>D277+E277*0.4</f>
        <v>0.4</v>
      </c>
      <c r="G277" s="5">
        <v>389684</v>
      </c>
      <c r="H277" s="5">
        <v>155873</v>
      </c>
    </row>
    <row r="278" spans="1:8">
      <c r="A278" s="16" t="s">
        <v>1</v>
      </c>
      <c r="B278" s="11" t="s">
        <v>473</v>
      </c>
      <c r="C278" s="31">
        <v>129</v>
      </c>
      <c r="D278" s="6"/>
      <c r="E278" s="6">
        <v>1</v>
      </c>
      <c r="F278" s="7">
        <f t="shared" ref="F278:F284" si="23">D278+E278*0.4</f>
        <v>0.4</v>
      </c>
      <c r="G278" s="5">
        <v>389684</v>
      </c>
      <c r="H278" s="5">
        <v>155873</v>
      </c>
    </row>
    <row r="279" spans="1:8">
      <c r="A279" s="16" t="s">
        <v>2</v>
      </c>
      <c r="B279" s="11" t="s">
        <v>474</v>
      </c>
      <c r="C279" s="31">
        <v>156</v>
      </c>
      <c r="D279" s="6"/>
      <c r="E279" s="6">
        <v>1</v>
      </c>
      <c r="F279" s="7">
        <f t="shared" si="23"/>
        <v>0.4</v>
      </c>
      <c r="G279" s="5">
        <v>389684</v>
      </c>
      <c r="H279" s="5">
        <v>155873</v>
      </c>
    </row>
    <row r="280" spans="1:8">
      <c r="A280" s="16" t="s">
        <v>3</v>
      </c>
      <c r="B280" s="11" t="s">
        <v>313</v>
      </c>
      <c r="C280" s="31">
        <v>173</v>
      </c>
      <c r="D280" s="6"/>
      <c r="E280" s="6">
        <v>1</v>
      </c>
      <c r="F280" s="7">
        <f t="shared" si="23"/>
        <v>0.4</v>
      </c>
      <c r="G280" s="5">
        <v>389684</v>
      </c>
      <c r="H280" s="5">
        <v>155873</v>
      </c>
    </row>
    <row r="281" spans="1:8">
      <c r="A281" s="16" t="s">
        <v>4</v>
      </c>
      <c r="B281" s="11" t="s">
        <v>475</v>
      </c>
      <c r="C281" s="31">
        <v>129</v>
      </c>
      <c r="D281" s="6"/>
      <c r="E281" s="6">
        <v>1</v>
      </c>
      <c r="F281" s="7">
        <f t="shared" si="23"/>
        <v>0.4</v>
      </c>
      <c r="G281" s="5">
        <v>389684</v>
      </c>
      <c r="H281" s="5">
        <v>155873</v>
      </c>
    </row>
    <row r="282" spans="1:8">
      <c r="A282" s="16" t="s">
        <v>5</v>
      </c>
      <c r="B282" s="11" t="s">
        <v>476</v>
      </c>
      <c r="C282" s="31">
        <v>304</v>
      </c>
      <c r="D282" s="6"/>
      <c r="E282" s="6">
        <v>1</v>
      </c>
      <c r="F282" s="7">
        <f t="shared" si="23"/>
        <v>0.4</v>
      </c>
      <c r="G282" s="5">
        <v>389684</v>
      </c>
      <c r="H282" s="5">
        <v>155873</v>
      </c>
    </row>
    <row r="283" spans="1:8">
      <c r="A283" s="16" t="s">
        <v>6</v>
      </c>
      <c r="B283" s="11" t="s">
        <v>477</v>
      </c>
      <c r="C283" s="31">
        <v>314</v>
      </c>
      <c r="D283" s="6"/>
      <c r="E283" s="6">
        <v>1</v>
      </c>
      <c r="F283" s="7">
        <f t="shared" si="23"/>
        <v>0.4</v>
      </c>
      <c r="G283" s="5">
        <v>389684</v>
      </c>
      <c r="H283" s="5">
        <v>155873</v>
      </c>
    </row>
    <row r="284" spans="1:8">
      <c r="A284" s="16" t="s">
        <v>7</v>
      </c>
      <c r="B284" s="11" t="s">
        <v>478</v>
      </c>
      <c r="C284" s="31">
        <v>224</v>
      </c>
      <c r="D284" s="6"/>
      <c r="E284" s="6">
        <v>1</v>
      </c>
      <c r="F284" s="7">
        <f t="shared" si="23"/>
        <v>0.4</v>
      </c>
      <c r="G284" s="5">
        <v>389684</v>
      </c>
      <c r="H284" s="5">
        <v>155873</v>
      </c>
    </row>
    <row r="285" spans="1:8" s="1" customFormat="1">
      <c r="A285" s="35">
        <v>25</v>
      </c>
      <c r="B285" s="36" t="s">
        <v>479</v>
      </c>
      <c r="C285" s="37">
        <f>SUM(C286:C295)</f>
        <v>2983</v>
      </c>
      <c r="D285" s="37">
        <f>SUM(D286:D295)</f>
        <v>0</v>
      </c>
      <c r="E285" s="37">
        <f>SUM(E286:E295)</f>
        <v>10</v>
      </c>
      <c r="F285" s="37">
        <f>SUM(F286:F295)</f>
        <v>3.9999999999999996</v>
      </c>
      <c r="G285" s="5"/>
      <c r="H285" s="41">
        <f>SUM(H286:H295)</f>
        <v>1558730</v>
      </c>
    </row>
    <row r="286" spans="1:8">
      <c r="A286" s="16" t="s">
        <v>8</v>
      </c>
      <c r="B286" s="11" t="s">
        <v>480</v>
      </c>
      <c r="C286" s="31">
        <v>454</v>
      </c>
      <c r="D286" s="6"/>
      <c r="E286" s="6">
        <v>1</v>
      </c>
      <c r="F286" s="7">
        <f>D286+E286*0.4</f>
        <v>0.4</v>
      </c>
      <c r="G286" s="5">
        <v>389684</v>
      </c>
      <c r="H286" s="5">
        <v>155873</v>
      </c>
    </row>
    <row r="287" spans="1:8">
      <c r="A287" s="16" t="s">
        <v>9</v>
      </c>
      <c r="B287" s="11" t="s">
        <v>481</v>
      </c>
      <c r="C287" s="31">
        <v>175</v>
      </c>
      <c r="D287" s="6"/>
      <c r="E287" s="6">
        <v>1</v>
      </c>
      <c r="F287" s="7">
        <f t="shared" ref="F287:F295" si="24">D287+E287*0.4</f>
        <v>0.4</v>
      </c>
      <c r="G287" s="5">
        <v>389684</v>
      </c>
      <c r="H287" s="5">
        <v>155873</v>
      </c>
    </row>
    <row r="288" spans="1:8">
      <c r="A288" s="16" t="s">
        <v>10</v>
      </c>
      <c r="B288" s="11" t="s">
        <v>482</v>
      </c>
      <c r="C288" s="31">
        <v>300</v>
      </c>
      <c r="D288" s="6"/>
      <c r="E288" s="6">
        <v>1</v>
      </c>
      <c r="F288" s="7">
        <f t="shared" si="24"/>
        <v>0.4</v>
      </c>
      <c r="G288" s="5">
        <v>389684</v>
      </c>
      <c r="H288" s="5">
        <v>155873</v>
      </c>
    </row>
    <row r="289" spans="1:8">
      <c r="A289" s="16" t="s">
        <v>11</v>
      </c>
      <c r="B289" s="11" t="s">
        <v>483</v>
      </c>
      <c r="C289" s="31">
        <v>534</v>
      </c>
      <c r="D289" s="6"/>
      <c r="E289" s="6">
        <v>1</v>
      </c>
      <c r="F289" s="7">
        <f t="shared" si="24"/>
        <v>0.4</v>
      </c>
      <c r="G289" s="5">
        <v>389684</v>
      </c>
      <c r="H289" s="5">
        <v>155873</v>
      </c>
    </row>
    <row r="290" spans="1:8">
      <c r="A290" s="16" t="s">
        <v>12</v>
      </c>
      <c r="B290" s="11" t="s">
        <v>484</v>
      </c>
      <c r="C290" s="31">
        <v>172</v>
      </c>
      <c r="D290" s="6"/>
      <c r="E290" s="6">
        <v>1</v>
      </c>
      <c r="F290" s="7">
        <f t="shared" si="24"/>
        <v>0.4</v>
      </c>
      <c r="G290" s="5">
        <v>389684</v>
      </c>
      <c r="H290" s="5">
        <v>155873</v>
      </c>
    </row>
    <row r="291" spans="1:8">
      <c r="A291" s="16" t="s">
        <v>13</v>
      </c>
      <c r="B291" s="11" t="s">
        <v>485</v>
      </c>
      <c r="C291" s="31">
        <v>138</v>
      </c>
      <c r="D291" s="6"/>
      <c r="E291" s="6">
        <v>1</v>
      </c>
      <c r="F291" s="7">
        <f t="shared" si="24"/>
        <v>0.4</v>
      </c>
      <c r="G291" s="5">
        <v>389684</v>
      </c>
      <c r="H291" s="5">
        <v>155873</v>
      </c>
    </row>
    <row r="292" spans="1:8">
      <c r="A292" s="16" t="s">
        <v>14</v>
      </c>
      <c r="B292" s="11" t="s">
        <v>486</v>
      </c>
      <c r="C292" s="31">
        <v>201</v>
      </c>
      <c r="D292" s="6"/>
      <c r="E292" s="6">
        <v>1</v>
      </c>
      <c r="F292" s="7">
        <f t="shared" si="24"/>
        <v>0.4</v>
      </c>
      <c r="G292" s="5">
        <v>389684</v>
      </c>
      <c r="H292" s="5">
        <v>155873</v>
      </c>
    </row>
    <row r="293" spans="1:8">
      <c r="A293" s="16" t="s">
        <v>15</v>
      </c>
      <c r="B293" s="11" t="s">
        <v>487</v>
      </c>
      <c r="C293" s="31">
        <v>230</v>
      </c>
      <c r="D293" s="6"/>
      <c r="E293" s="6">
        <v>1</v>
      </c>
      <c r="F293" s="7">
        <f t="shared" si="24"/>
        <v>0.4</v>
      </c>
      <c r="G293" s="5">
        <v>389684</v>
      </c>
      <c r="H293" s="5">
        <v>155873</v>
      </c>
    </row>
    <row r="294" spans="1:8">
      <c r="A294" s="16" t="s">
        <v>16</v>
      </c>
      <c r="B294" s="11" t="s">
        <v>488</v>
      </c>
      <c r="C294" s="31">
        <v>439</v>
      </c>
      <c r="D294" s="6"/>
      <c r="E294" s="6">
        <v>1</v>
      </c>
      <c r="F294" s="7">
        <f t="shared" si="24"/>
        <v>0.4</v>
      </c>
      <c r="G294" s="5">
        <v>389684</v>
      </c>
      <c r="H294" s="5">
        <v>155873</v>
      </c>
    </row>
    <row r="295" spans="1:8" s="1" customFormat="1">
      <c r="A295" s="16" t="s">
        <v>17</v>
      </c>
      <c r="B295" s="15" t="s">
        <v>265</v>
      </c>
      <c r="C295" s="31">
        <v>340</v>
      </c>
      <c r="D295" s="38"/>
      <c r="E295" s="38">
        <v>1</v>
      </c>
      <c r="F295" s="7">
        <f t="shared" si="24"/>
        <v>0.4</v>
      </c>
      <c r="G295" s="5">
        <v>389684</v>
      </c>
      <c r="H295" s="5">
        <v>155873</v>
      </c>
    </row>
    <row r="296" spans="1:8" s="1" customFormat="1">
      <c r="A296" s="35">
        <v>26</v>
      </c>
      <c r="B296" s="36" t="s">
        <v>489</v>
      </c>
      <c r="C296" s="37">
        <f>SUM(C297:C304)</f>
        <v>1445</v>
      </c>
      <c r="D296" s="37">
        <f>SUM(D297:D304)</f>
        <v>0</v>
      </c>
      <c r="E296" s="37">
        <f>SUM(E297:E304)</f>
        <v>8</v>
      </c>
      <c r="F296" s="37">
        <f>SUM(F297:F304)</f>
        <v>3.1999999999999997</v>
      </c>
      <c r="G296" s="5"/>
      <c r="H296" s="41">
        <f>SUM(H297:H304)</f>
        <v>1246984</v>
      </c>
    </row>
    <row r="297" spans="1:8">
      <c r="A297" s="16" t="s">
        <v>18</v>
      </c>
      <c r="B297" s="15" t="s">
        <v>490</v>
      </c>
      <c r="C297" s="31">
        <v>168</v>
      </c>
      <c r="D297" s="38"/>
      <c r="E297" s="38">
        <v>1</v>
      </c>
      <c r="F297" s="39">
        <f>D297+E297*0.4</f>
        <v>0.4</v>
      </c>
      <c r="G297" s="5">
        <v>389684</v>
      </c>
      <c r="H297" s="5">
        <v>155873</v>
      </c>
    </row>
    <row r="298" spans="1:8">
      <c r="A298" s="16" t="s">
        <v>19</v>
      </c>
      <c r="B298" s="15" t="s">
        <v>491</v>
      </c>
      <c r="C298" s="31">
        <v>116</v>
      </c>
      <c r="D298" s="38"/>
      <c r="E298" s="38">
        <v>1</v>
      </c>
      <c r="F298" s="39">
        <f t="shared" ref="F298:F304" si="25">D298+E298*0.4</f>
        <v>0.4</v>
      </c>
      <c r="G298" s="5">
        <v>389684</v>
      </c>
      <c r="H298" s="5">
        <v>155873</v>
      </c>
    </row>
    <row r="299" spans="1:8">
      <c r="A299" s="16" t="s">
        <v>20</v>
      </c>
      <c r="B299" s="15" t="s">
        <v>492</v>
      </c>
      <c r="C299" s="31">
        <v>440</v>
      </c>
      <c r="D299" s="38"/>
      <c r="E299" s="38">
        <v>1</v>
      </c>
      <c r="F299" s="39">
        <f t="shared" si="25"/>
        <v>0.4</v>
      </c>
      <c r="G299" s="5">
        <v>389684</v>
      </c>
      <c r="H299" s="5">
        <v>155873</v>
      </c>
    </row>
    <row r="300" spans="1:8">
      <c r="A300" s="16" t="s">
        <v>21</v>
      </c>
      <c r="B300" s="11" t="s">
        <v>493</v>
      </c>
      <c r="C300" s="31">
        <v>168</v>
      </c>
      <c r="D300" s="6"/>
      <c r="E300" s="6">
        <v>1</v>
      </c>
      <c r="F300" s="39">
        <f t="shared" si="25"/>
        <v>0.4</v>
      </c>
      <c r="G300" s="5">
        <v>389684</v>
      </c>
      <c r="H300" s="5">
        <v>155873</v>
      </c>
    </row>
    <row r="301" spans="1:8">
      <c r="A301" s="16" t="s">
        <v>22</v>
      </c>
      <c r="B301" s="11" t="s">
        <v>388</v>
      </c>
      <c r="C301" s="31">
        <v>147</v>
      </c>
      <c r="D301" s="6"/>
      <c r="E301" s="6">
        <v>1</v>
      </c>
      <c r="F301" s="39">
        <f t="shared" si="25"/>
        <v>0.4</v>
      </c>
      <c r="G301" s="5">
        <v>389684</v>
      </c>
      <c r="H301" s="5">
        <v>155873</v>
      </c>
    </row>
    <row r="302" spans="1:8">
      <c r="A302" s="16" t="s">
        <v>23</v>
      </c>
      <c r="B302" s="11" t="s">
        <v>494</v>
      </c>
      <c r="C302" s="31">
        <v>153</v>
      </c>
      <c r="D302" s="6"/>
      <c r="E302" s="6">
        <v>1</v>
      </c>
      <c r="F302" s="39">
        <f t="shared" si="25"/>
        <v>0.4</v>
      </c>
      <c r="G302" s="5">
        <v>389684</v>
      </c>
      <c r="H302" s="5">
        <v>155873</v>
      </c>
    </row>
    <row r="303" spans="1:8">
      <c r="A303" s="16" t="s">
        <v>24</v>
      </c>
      <c r="B303" s="11" t="s">
        <v>495</v>
      </c>
      <c r="C303" s="31">
        <v>161</v>
      </c>
      <c r="D303" s="6"/>
      <c r="E303" s="6">
        <v>1</v>
      </c>
      <c r="F303" s="39">
        <f t="shared" si="25"/>
        <v>0.4</v>
      </c>
      <c r="G303" s="5">
        <v>389684</v>
      </c>
      <c r="H303" s="5">
        <v>155873</v>
      </c>
    </row>
    <row r="304" spans="1:8">
      <c r="A304" s="16" t="s">
        <v>25</v>
      </c>
      <c r="B304" s="11" t="s">
        <v>496</v>
      </c>
      <c r="C304" s="31">
        <v>92</v>
      </c>
      <c r="D304" s="6"/>
      <c r="E304" s="6">
        <v>1</v>
      </c>
      <c r="F304" s="39">
        <f t="shared" si="25"/>
        <v>0.4</v>
      </c>
      <c r="G304" s="5">
        <v>389684</v>
      </c>
      <c r="H304" s="5">
        <v>155873</v>
      </c>
    </row>
    <row r="305" spans="1:8" s="1" customFormat="1">
      <c r="A305" s="35">
        <v>27</v>
      </c>
      <c r="B305" s="36" t="s">
        <v>497</v>
      </c>
      <c r="C305" s="37">
        <f>SUM(C306:C313)</f>
        <v>1416</v>
      </c>
      <c r="D305" s="37">
        <f>SUM(D306:D313)</f>
        <v>0</v>
      </c>
      <c r="E305" s="37">
        <f>SUM(E306:E313)</f>
        <v>8</v>
      </c>
      <c r="F305" s="37">
        <f>SUM(F306:F313)</f>
        <v>3.1999999999999997</v>
      </c>
      <c r="G305" s="5"/>
      <c r="H305" s="41">
        <f>SUM(H306:H313)</f>
        <v>1246984</v>
      </c>
    </row>
    <row r="306" spans="1:8">
      <c r="A306" s="16" t="s">
        <v>26</v>
      </c>
      <c r="B306" s="11" t="s">
        <v>498</v>
      </c>
      <c r="C306" s="31">
        <v>337</v>
      </c>
      <c r="D306" s="6"/>
      <c r="E306" s="6">
        <v>1</v>
      </c>
      <c r="F306" s="7">
        <f>D306+E306*0.4</f>
        <v>0.4</v>
      </c>
      <c r="G306" s="5">
        <v>389684</v>
      </c>
      <c r="H306" s="5">
        <v>155873</v>
      </c>
    </row>
    <row r="307" spans="1:8">
      <c r="A307" s="16" t="s">
        <v>27</v>
      </c>
      <c r="B307" s="11" t="s">
        <v>286</v>
      </c>
      <c r="C307" s="31">
        <v>241</v>
      </c>
      <c r="D307" s="6"/>
      <c r="E307" s="6">
        <v>1</v>
      </c>
      <c r="F307" s="7">
        <f t="shared" ref="F307:F313" si="26">D307+E307*0.4</f>
        <v>0.4</v>
      </c>
      <c r="G307" s="5">
        <v>389684</v>
      </c>
      <c r="H307" s="5">
        <v>155873</v>
      </c>
    </row>
    <row r="308" spans="1:8">
      <c r="A308" s="16" t="s">
        <v>28</v>
      </c>
      <c r="B308" s="11" t="s">
        <v>499</v>
      </c>
      <c r="C308" s="31">
        <v>149</v>
      </c>
      <c r="D308" s="6"/>
      <c r="E308" s="6">
        <v>1</v>
      </c>
      <c r="F308" s="7">
        <f t="shared" si="26"/>
        <v>0.4</v>
      </c>
      <c r="G308" s="5">
        <v>389684</v>
      </c>
      <c r="H308" s="5">
        <v>155873</v>
      </c>
    </row>
    <row r="309" spans="1:8">
      <c r="A309" s="16" t="s">
        <v>29</v>
      </c>
      <c r="B309" s="11" t="s">
        <v>500</v>
      </c>
      <c r="C309" s="31">
        <v>86</v>
      </c>
      <c r="D309" s="6"/>
      <c r="E309" s="6">
        <v>1</v>
      </c>
      <c r="F309" s="7">
        <f t="shared" si="26"/>
        <v>0.4</v>
      </c>
      <c r="G309" s="5">
        <v>389684</v>
      </c>
      <c r="H309" s="5">
        <v>155873</v>
      </c>
    </row>
    <row r="310" spans="1:8">
      <c r="A310" s="16" t="s">
        <v>30</v>
      </c>
      <c r="B310" s="11" t="s">
        <v>501</v>
      </c>
      <c r="C310" s="31">
        <v>95</v>
      </c>
      <c r="D310" s="6"/>
      <c r="E310" s="6">
        <v>1</v>
      </c>
      <c r="F310" s="7">
        <f t="shared" si="26"/>
        <v>0.4</v>
      </c>
      <c r="G310" s="5">
        <v>389684</v>
      </c>
      <c r="H310" s="5">
        <v>155873</v>
      </c>
    </row>
    <row r="311" spans="1:8">
      <c r="A311" s="16" t="s">
        <v>31</v>
      </c>
      <c r="B311" s="11" t="s">
        <v>488</v>
      </c>
      <c r="C311" s="31">
        <v>258</v>
      </c>
      <c r="D311" s="6"/>
      <c r="E311" s="6">
        <v>1</v>
      </c>
      <c r="F311" s="7">
        <f t="shared" si="26"/>
        <v>0.4</v>
      </c>
      <c r="G311" s="5">
        <v>389684</v>
      </c>
      <c r="H311" s="5">
        <v>155873</v>
      </c>
    </row>
    <row r="312" spans="1:8">
      <c r="A312" s="16" t="s">
        <v>32</v>
      </c>
      <c r="B312" s="11" t="s">
        <v>502</v>
      </c>
      <c r="C312" s="31">
        <v>178</v>
      </c>
      <c r="D312" s="6"/>
      <c r="E312" s="6">
        <v>1</v>
      </c>
      <c r="F312" s="7">
        <f t="shared" si="26"/>
        <v>0.4</v>
      </c>
      <c r="G312" s="5">
        <v>389684</v>
      </c>
      <c r="H312" s="5">
        <v>155873</v>
      </c>
    </row>
    <row r="313" spans="1:8">
      <c r="A313" s="16" t="s">
        <v>33</v>
      </c>
      <c r="B313" s="11" t="s">
        <v>503</v>
      </c>
      <c r="C313" s="31">
        <v>72</v>
      </c>
      <c r="D313" s="6"/>
      <c r="E313" s="6">
        <v>1</v>
      </c>
      <c r="F313" s="7">
        <f t="shared" si="26"/>
        <v>0.4</v>
      </c>
      <c r="G313" s="5">
        <v>389684</v>
      </c>
      <c r="H313" s="5">
        <v>155873</v>
      </c>
    </row>
    <row r="314" spans="1:8" s="1" customFormat="1">
      <c r="A314" s="35">
        <v>28</v>
      </c>
      <c r="B314" s="36" t="s">
        <v>504</v>
      </c>
      <c r="C314" s="37">
        <f>SUM(C315:C332)</f>
        <v>2485</v>
      </c>
      <c r="D314" s="37">
        <f>SUM(D315:D332)</f>
        <v>0</v>
      </c>
      <c r="E314" s="37">
        <f>SUM(E315:E332)</f>
        <v>18</v>
      </c>
      <c r="F314" s="37">
        <f>SUM(F315:F332)</f>
        <v>7.200000000000002</v>
      </c>
      <c r="G314" s="5"/>
      <c r="H314" s="41">
        <f>SUM(H315:H332)</f>
        <v>2805714</v>
      </c>
    </row>
    <row r="315" spans="1:8">
      <c r="A315" s="16" t="s">
        <v>34</v>
      </c>
      <c r="B315" s="15" t="s">
        <v>505</v>
      </c>
      <c r="C315" s="31">
        <v>83</v>
      </c>
      <c r="D315" s="6"/>
      <c r="E315" s="6">
        <v>1</v>
      </c>
      <c r="F315" s="7">
        <f>D315+E315*0.4</f>
        <v>0.4</v>
      </c>
      <c r="G315" s="5">
        <v>389684</v>
      </c>
      <c r="H315" s="5">
        <v>155873</v>
      </c>
    </row>
    <row r="316" spans="1:8">
      <c r="A316" s="16" t="s">
        <v>35</v>
      </c>
      <c r="B316" s="15" t="s">
        <v>224</v>
      </c>
      <c r="C316" s="31">
        <v>141</v>
      </c>
      <c r="D316" s="6"/>
      <c r="E316" s="6">
        <v>1</v>
      </c>
      <c r="F316" s="7">
        <f t="shared" ref="F316:F332" si="27">D316+E316*0.4</f>
        <v>0.4</v>
      </c>
      <c r="G316" s="5">
        <v>389684</v>
      </c>
      <c r="H316" s="5">
        <v>155873</v>
      </c>
    </row>
    <row r="317" spans="1:8">
      <c r="A317" s="16" t="s">
        <v>36</v>
      </c>
      <c r="B317" s="15" t="s">
        <v>506</v>
      </c>
      <c r="C317" s="31">
        <v>95</v>
      </c>
      <c r="D317" s="6"/>
      <c r="E317" s="6">
        <v>1</v>
      </c>
      <c r="F317" s="7">
        <f t="shared" si="27"/>
        <v>0.4</v>
      </c>
      <c r="G317" s="5">
        <v>389684</v>
      </c>
      <c r="H317" s="5">
        <v>155873</v>
      </c>
    </row>
    <row r="318" spans="1:8">
      <c r="A318" s="16" t="s">
        <v>37</v>
      </c>
      <c r="B318" s="15" t="s">
        <v>507</v>
      </c>
      <c r="C318" s="31">
        <v>36</v>
      </c>
      <c r="D318" s="6"/>
      <c r="E318" s="6">
        <v>1</v>
      </c>
      <c r="F318" s="7">
        <f t="shared" si="27"/>
        <v>0.4</v>
      </c>
      <c r="G318" s="5">
        <v>389684</v>
      </c>
      <c r="H318" s="5">
        <v>155873</v>
      </c>
    </row>
    <row r="319" spans="1:8">
      <c r="A319" s="16" t="s">
        <v>38</v>
      </c>
      <c r="B319" s="15" t="s">
        <v>508</v>
      </c>
      <c r="C319" s="31">
        <v>133</v>
      </c>
      <c r="D319" s="6"/>
      <c r="E319" s="6">
        <v>1</v>
      </c>
      <c r="F319" s="7">
        <f t="shared" si="27"/>
        <v>0.4</v>
      </c>
      <c r="G319" s="5">
        <v>389684</v>
      </c>
      <c r="H319" s="5">
        <v>155873</v>
      </c>
    </row>
    <row r="320" spans="1:8">
      <c r="A320" s="16" t="s">
        <v>39</v>
      </c>
      <c r="B320" s="15" t="s">
        <v>259</v>
      </c>
      <c r="C320" s="31">
        <v>134</v>
      </c>
      <c r="D320" s="6"/>
      <c r="E320" s="6">
        <v>1</v>
      </c>
      <c r="F320" s="7">
        <f t="shared" si="27"/>
        <v>0.4</v>
      </c>
      <c r="G320" s="5">
        <v>389684</v>
      </c>
      <c r="H320" s="5">
        <v>155873</v>
      </c>
    </row>
    <row r="321" spans="1:8">
      <c r="A321" s="16" t="s">
        <v>40</v>
      </c>
      <c r="B321" s="15" t="s">
        <v>509</v>
      </c>
      <c r="C321" s="31">
        <v>55</v>
      </c>
      <c r="D321" s="6"/>
      <c r="E321" s="6">
        <v>1</v>
      </c>
      <c r="F321" s="7">
        <f t="shared" si="27"/>
        <v>0.4</v>
      </c>
      <c r="G321" s="5">
        <v>389684</v>
      </c>
      <c r="H321" s="5">
        <v>155873</v>
      </c>
    </row>
    <row r="322" spans="1:8">
      <c r="A322" s="16" t="s">
        <v>41</v>
      </c>
      <c r="B322" s="15" t="s">
        <v>510</v>
      </c>
      <c r="C322" s="31">
        <v>150</v>
      </c>
      <c r="D322" s="6"/>
      <c r="E322" s="6">
        <v>1</v>
      </c>
      <c r="F322" s="7">
        <f t="shared" si="27"/>
        <v>0.4</v>
      </c>
      <c r="G322" s="5">
        <v>389684</v>
      </c>
      <c r="H322" s="5">
        <v>155873</v>
      </c>
    </row>
    <row r="323" spans="1:8">
      <c r="A323" s="16" t="s">
        <v>42</v>
      </c>
      <c r="B323" s="15" t="s">
        <v>511</v>
      </c>
      <c r="C323" s="31">
        <v>97</v>
      </c>
      <c r="D323" s="6"/>
      <c r="E323" s="6">
        <v>1</v>
      </c>
      <c r="F323" s="7">
        <f t="shared" si="27"/>
        <v>0.4</v>
      </c>
      <c r="G323" s="5">
        <v>389684</v>
      </c>
      <c r="H323" s="5">
        <v>155873</v>
      </c>
    </row>
    <row r="324" spans="1:8">
      <c r="A324" s="16" t="s">
        <v>43</v>
      </c>
      <c r="B324" s="15" t="s">
        <v>512</v>
      </c>
      <c r="C324" s="31">
        <v>126</v>
      </c>
      <c r="D324" s="6"/>
      <c r="E324" s="6">
        <v>1</v>
      </c>
      <c r="F324" s="7">
        <f t="shared" si="27"/>
        <v>0.4</v>
      </c>
      <c r="G324" s="5">
        <v>389684</v>
      </c>
      <c r="H324" s="5">
        <v>155873</v>
      </c>
    </row>
    <row r="325" spans="1:8">
      <c r="A325" s="16" t="s">
        <v>44</v>
      </c>
      <c r="B325" s="15" t="s">
        <v>513</v>
      </c>
      <c r="C325" s="31">
        <v>74</v>
      </c>
      <c r="D325" s="6"/>
      <c r="E325" s="6">
        <v>1</v>
      </c>
      <c r="F325" s="7">
        <f t="shared" si="27"/>
        <v>0.4</v>
      </c>
      <c r="G325" s="5">
        <v>389684</v>
      </c>
      <c r="H325" s="5">
        <v>155873</v>
      </c>
    </row>
    <row r="326" spans="1:8">
      <c r="A326" s="16" t="s">
        <v>45</v>
      </c>
      <c r="B326" s="15" t="s">
        <v>263</v>
      </c>
      <c r="C326" s="31">
        <v>94</v>
      </c>
      <c r="D326" s="6"/>
      <c r="E326" s="6">
        <v>1</v>
      </c>
      <c r="F326" s="7">
        <f t="shared" si="27"/>
        <v>0.4</v>
      </c>
      <c r="G326" s="5">
        <v>389684</v>
      </c>
      <c r="H326" s="5">
        <v>155873</v>
      </c>
    </row>
    <row r="327" spans="1:8">
      <c r="A327" s="16" t="s">
        <v>46</v>
      </c>
      <c r="B327" s="15" t="s">
        <v>514</v>
      </c>
      <c r="C327" s="31">
        <v>98</v>
      </c>
      <c r="D327" s="6"/>
      <c r="E327" s="6">
        <v>1</v>
      </c>
      <c r="F327" s="7">
        <f t="shared" si="27"/>
        <v>0.4</v>
      </c>
      <c r="G327" s="5">
        <v>389684</v>
      </c>
      <c r="H327" s="5">
        <v>155873</v>
      </c>
    </row>
    <row r="328" spans="1:8">
      <c r="A328" s="16" t="s">
        <v>47</v>
      </c>
      <c r="B328" s="15" t="s">
        <v>515</v>
      </c>
      <c r="C328" s="31">
        <v>584</v>
      </c>
      <c r="D328" s="6"/>
      <c r="E328" s="6">
        <v>1</v>
      </c>
      <c r="F328" s="7">
        <f t="shared" si="27"/>
        <v>0.4</v>
      </c>
      <c r="G328" s="5">
        <v>389684</v>
      </c>
      <c r="H328" s="5">
        <v>155873</v>
      </c>
    </row>
    <row r="329" spans="1:8">
      <c r="A329" s="16" t="s">
        <v>48</v>
      </c>
      <c r="B329" s="15" t="s">
        <v>439</v>
      </c>
      <c r="C329" s="31">
        <v>324</v>
      </c>
      <c r="D329" s="6"/>
      <c r="E329" s="6">
        <v>1</v>
      </c>
      <c r="F329" s="7">
        <f t="shared" si="27"/>
        <v>0.4</v>
      </c>
      <c r="G329" s="5">
        <v>389684</v>
      </c>
      <c r="H329" s="5">
        <v>155873</v>
      </c>
    </row>
    <row r="330" spans="1:8">
      <c r="A330" s="16" t="s">
        <v>49</v>
      </c>
      <c r="B330" s="15" t="s">
        <v>516</v>
      </c>
      <c r="C330" s="31">
        <v>94</v>
      </c>
      <c r="D330" s="6"/>
      <c r="E330" s="6">
        <v>1</v>
      </c>
      <c r="F330" s="7">
        <f t="shared" si="27"/>
        <v>0.4</v>
      </c>
      <c r="G330" s="5">
        <v>389684</v>
      </c>
      <c r="H330" s="5">
        <v>155873</v>
      </c>
    </row>
    <row r="331" spans="1:8">
      <c r="A331" s="16" t="s">
        <v>50</v>
      </c>
      <c r="B331" s="15" t="s">
        <v>517</v>
      </c>
      <c r="C331" s="31">
        <v>108</v>
      </c>
      <c r="D331" s="6"/>
      <c r="E331" s="6">
        <v>1</v>
      </c>
      <c r="F331" s="7">
        <f t="shared" si="27"/>
        <v>0.4</v>
      </c>
      <c r="G331" s="5">
        <v>389684</v>
      </c>
      <c r="H331" s="5">
        <v>155873</v>
      </c>
    </row>
    <row r="332" spans="1:8">
      <c r="A332" s="16" t="s">
        <v>51</v>
      </c>
      <c r="B332" s="15" t="s">
        <v>518</v>
      </c>
      <c r="C332" s="31">
        <v>59</v>
      </c>
      <c r="D332" s="6"/>
      <c r="E332" s="6">
        <v>1</v>
      </c>
      <c r="F332" s="7">
        <f t="shared" si="27"/>
        <v>0.4</v>
      </c>
      <c r="G332" s="5">
        <v>389684</v>
      </c>
      <c r="H332" s="5">
        <v>155873</v>
      </c>
    </row>
    <row r="333" spans="1:8">
      <c r="A333" s="17"/>
      <c r="B333" s="18" t="s">
        <v>522</v>
      </c>
      <c r="C333" s="19">
        <f>C11+C25+C32+C45+C61+C69+C83+C93+C109+C119+C129+C147+C156+C165+C172+C182+C195+C207+C215+C225+C240+C252+C259+C276+C285+C296+C305+C314</f>
        <v>84594</v>
      </c>
      <c r="D333" s="20">
        <f>D11+D25+D32+D45+D61+D69+D83+D93+D109+D119+D129+D147+D156+D165+D172+D182+D195+D207+D215+D225+D240+D252+D259+D276+D285+D296+D305+D314</f>
        <v>38</v>
      </c>
      <c r="E333" s="20">
        <f>E11+E25+E32+E45+E61+E69+E83+E93+E109+E119+E129+E147+E156+E165+E172+E182+E195+E207+E215+E225+E240+E252+E259+E276+E285+E296+E305+E314</f>
        <v>256</v>
      </c>
      <c r="F333" s="19">
        <f>F11+F25+F32+F45+F61+F69+F83+F93+F109+F119+F129+F147+F156+F165+F172+F182+F195+F207+F215+F225+F240+F252+F259+F276+F285+F296+F305+F314</f>
        <v>140.4</v>
      </c>
      <c r="G333" s="32"/>
      <c r="H333" s="19">
        <f>H314+H305+H296+H285+H276+H259+H252+H240+H225+H215+H207+H195+H182+H172+H165+H156+H147+H129+H119+H109+H93+H83+H69+H61+H45+H32+H25+H11</f>
        <v>54711480</v>
      </c>
    </row>
    <row r="334" spans="1:8">
      <c r="A334" s="17"/>
      <c r="B334" s="18" t="s">
        <v>526</v>
      </c>
      <c r="C334" s="19"/>
      <c r="D334" s="20"/>
      <c r="E334" s="20"/>
      <c r="F334" s="19"/>
      <c r="G334" s="7"/>
      <c r="H334" s="19">
        <f>SUM(H335-H333)</f>
        <v>120</v>
      </c>
    </row>
    <row r="335" spans="1:8" ht="15.75" customHeight="1">
      <c r="A335" s="8"/>
      <c r="B335" s="8"/>
      <c r="C335" s="21"/>
      <c r="H335" s="75">
        <v>54711600</v>
      </c>
    </row>
    <row r="336" spans="1:8" s="9" customFormat="1" ht="48" hidden="1" customHeight="1">
      <c r="A336" s="66" t="s">
        <v>604</v>
      </c>
      <c r="B336" s="66"/>
      <c r="C336" s="66"/>
      <c r="D336" s="66"/>
      <c r="E336" s="66"/>
      <c r="F336" s="66"/>
      <c r="G336" s="66"/>
      <c r="H336" s="66"/>
    </row>
    <row r="337" spans="1:248" s="9" customFormat="1" ht="2.25" hidden="1" customHeight="1">
      <c r="A337" s="67" t="s">
        <v>605</v>
      </c>
      <c r="B337" s="68"/>
      <c r="C337" s="68"/>
      <c r="D337" s="68"/>
      <c r="E337" s="68"/>
      <c r="F337" s="68"/>
      <c r="G337" s="68"/>
      <c r="H337" s="68"/>
    </row>
    <row r="338" spans="1:248" s="1" customFormat="1" hidden="1">
      <c r="A338" s="52" t="s">
        <v>613</v>
      </c>
      <c r="B338" s="52"/>
      <c r="C338" s="52"/>
      <c r="D338" s="52"/>
      <c r="E338" s="52"/>
      <c r="F338" s="52"/>
      <c r="G338" s="52"/>
      <c r="H338" s="52"/>
    </row>
    <row r="339" spans="1:248" s="1" customFormat="1" ht="24.75" customHeight="1">
      <c r="A339" s="53" t="s">
        <v>613</v>
      </c>
      <c r="B339" s="53"/>
      <c r="C339" s="53"/>
      <c r="D339" s="53"/>
      <c r="E339" s="53"/>
      <c r="F339" s="53"/>
      <c r="G339" s="53"/>
      <c r="H339" s="53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  <c r="BT339" s="52"/>
      <c r="BU339" s="52" t="s">
        <v>613</v>
      </c>
      <c r="BV339" s="52"/>
      <c r="BW339" s="52"/>
      <c r="BX339" s="52"/>
      <c r="BY339" s="52"/>
      <c r="BZ339" s="52"/>
      <c r="CA339" s="52"/>
      <c r="CB339" s="52"/>
      <c r="CC339" s="52" t="s">
        <v>613</v>
      </c>
      <c r="CD339" s="52"/>
      <c r="CE339" s="52"/>
      <c r="CF339" s="52"/>
      <c r="CG339" s="52"/>
      <c r="CH339" s="52"/>
      <c r="CI339" s="52"/>
      <c r="CJ339" s="52"/>
      <c r="CK339" s="52"/>
      <c r="CL339" s="52"/>
      <c r="CM339" s="52"/>
      <c r="CN339" s="52"/>
      <c r="CO339" s="52"/>
      <c r="CP339" s="52"/>
      <c r="CQ339" s="52"/>
      <c r="CR339" s="52"/>
      <c r="CS339" s="52"/>
      <c r="CT339" s="52"/>
      <c r="CU339" s="52"/>
      <c r="CV339" s="52"/>
      <c r="CW339" s="52"/>
      <c r="CX339" s="52"/>
      <c r="CY339" s="52"/>
      <c r="CZ339" s="52"/>
      <c r="DA339" s="52"/>
      <c r="DB339" s="52"/>
      <c r="DC339" s="52"/>
      <c r="DD339" s="52"/>
      <c r="DE339" s="52"/>
      <c r="DF339" s="52"/>
      <c r="DG339" s="52"/>
      <c r="DH339" s="52"/>
      <c r="DI339" s="52"/>
      <c r="DJ339" s="52"/>
      <c r="DK339" s="52"/>
      <c r="DL339" s="52"/>
      <c r="DM339" s="52"/>
      <c r="DN339" s="52"/>
      <c r="DO339" s="52"/>
      <c r="DP339" s="52"/>
      <c r="DQ339" s="52"/>
      <c r="DR339" s="52"/>
      <c r="DS339" s="52"/>
      <c r="DT339" s="52"/>
      <c r="DU339" s="52"/>
      <c r="DV339" s="52"/>
      <c r="DW339" s="52"/>
      <c r="DX339" s="52"/>
      <c r="DY339" s="52"/>
      <c r="DZ339" s="52"/>
      <c r="EA339" s="52"/>
      <c r="EB339" s="52"/>
      <c r="EC339" s="52"/>
      <c r="ED339" s="52"/>
      <c r="EE339" s="52"/>
      <c r="EF339" s="52"/>
      <c r="EG339" s="52"/>
      <c r="EH339" s="52"/>
      <c r="EI339" s="52"/>
      <c r="EJ339" s="52"/>
      <c r="EK339" s="52"/>
      <c r="EL339" s="52"/>
      <c r="EM339" s="52"/>
      <c r="EN339" s="52"/>
      <c r="EO339" s="52" t="s">
        <v>613</v>
      </c>
      <c r="EP339" s="52"/>
      <c r="EQ339" s="52"/>
      <c r="ER339" s="52"/>
      <c r="ES339" s="52"/>
      <c r="ET339" s="52"/>
      <c r="EU339" s="52"/>
      <c r="EV339" s="52"/>
      <c r="EW339" s="52" t="s">
        <v>613</v>
      </c>
      <c r="EX339" s="52"/>
      <c r="EY339" s="52"/>
      <c r="EZ339" s="52"/>
      <c r="FA339" s="52"/>
      <c r="FB339" s="52"/>
      <c r="FC339" s="52"/>
      <c r="FD339" s="52"/>
      <c r="FE339" s="52" t="s">
        <v>613</v>
      </c>
      <c r="FF339" s="52"/>
      <c r="FG339" s="52"/>
      <c r="FH339" s="52"/>
      <c r="FI339" s="52"/>
      <c r="FJ339" s="52"/>
      <c r="FK339" s="52"/>
      <c r="FL339" s="52"/>
      <c r="FM339" s="52" t="s">
        <v>613</v>
      </c>
      <c r="FN339" s="52"/>
      <c r="FO339" s="52"/>
      <c r="FP339" s="52"/>
      <c r="FQ339" s="52"/>
      <c r="FR339" s="52"/>
      <c r="FS339" s="52"/>
      <c r="FT339" s="52"/>
      <c r="FU339" s="52" t="s">
        <v>613</v>
      </c>
      <c r="FV339" s="52"/>
      <c r="FW339" s="52"/>
      <c r="FX339" s="52"/>
      <c r="FY339" s="52"/>
      <c r="FZ339" s="52"/>
      <c r="GA339" s="52"/>
      <c r="GB339" s="52"/>
      <c r="GC339" s="52" t="s">
        <v>613</v>
      </c>
      <c r="GD339" s="52"/>
      <c r="GE339" s="52"/>
      <c r="GF339" s="52"/>
      <c r="GG339" s="52"/>
      <c r="GH339" s="52"/>
      <c r="GI339" s="52"/>
      <c r="GJ339" s="52"/>
      <c r="GK339" s="52"/>
      <c r="GL339" s="52"/>
      <c r="GM339" s="52"/>
      <c r="GN339" s="52"/>
      <c r="GO339" s="52"/>
      <c r="GP339" s="52"/>
      <c r="GQ339" s="52"/>
      <c r="GR339" s="52"/>
      <c r="GS339" s="52"/>
      <c r="GT339" s="52"/>
      <c r="GU339" s="52"/>
      <c r="GV339" s="52"/>
      <c r="GW339" s="52"/>
      <c r="GX339" s="52"/>
      <c r="GY339" s="52"/>
      <c r="GZ339" s="52"/>
      <c r="HA339" s="52" t="s">
        <v>613</v>
      </c>
      <c r="HB339" s="52"/>
      <c r="HC339" s="52"/>
      <c r="HD339" s="52"/>
      <c r="HE339" s="52"/>
      <c r="HF339" s="52"/>
      <c r="HG339" s="52"/>
      <c r="HH339" s="52"/>
      <c r="HI339" s="52" t="s">
        <v>613</v>
      </c>
      <c r="HJ339" s="52"/>
      <c r="HK339" s="52"/>
      <c r="HL339" s="52"/>
      <c r="HM339" s="52"/>
      <c r="HN339" s="52"/>
      <c r="HO339" s="52"/>
      <c r="HP339" s="52"/>
      <c r="HQ339" s="52" t="s">
        <v>613</v>
      </c>
      <c r="HR339" s="52"/>
      <c r="HS339" s="52"/>
      <c r="HT339" s="52"/>
      <c r="HU339" s="52"/>
      <c r="HV339" s="52"/>
      <c r="HW339" s="52"/>
      <c r="HX339" s="52"/>
      <c r="HY339" s="52"/>
      <c r="HZ339" s="52"/>
      <c r="IA339" s="52"/>
      <c r="IB339" s="52"/>
      <c r="IC339" s="52"/>
      <c r="ID339" s="52"/>
      <c r="IE339" s="52"/>
      <c r="IF339" s="52"/>
      <c r="IG339" s="52"/>
      <c r="IH339" s="52"/>
      <c r="II339" s="52"/>
      <c r="IJ339" s="52"/>
      <c r="IK339" s="52"/>
      <c r="IL339" s="52"/>
      <c r="IM339" s="52"/>
      <c r="IN339" s="52"/>
    </row>
    <row r="340" spans="1:248" s="1" customFormat="1" ht="56.25" customHeight="1">
      <c r="A340" s="53" t="s">
        <v>625</v>
      </c>
      <c r="B340" s="53"/>
      <c r="C340" s="53"/>
      <c r="D340" s="53"/>
      <c r="E340" s="53"/>
      <c r="F340" s="53"/>
      <c r="G340" s="53"/>
      <c r="H340" s="53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  <c r="FT340" s="42"/>
      <c r="FU340" s="42"/>
      <c r="FV340" s="42"/>
      <c r="FW340" s="42"/>
      <c r="FX340" s="42"/>
      <c r="FY340" s="42"/>
      <c r="FZ340" s="42"/>
      <c r="GA340" s="42"/>
      <c r="GB340" s="42"/>
      <c r="GC340" s="42"/>
      <c r="GD340" s="42"/>
      <c r="GE340" s="42"/>
      <c r="GF340" s="42"/>
      <c r="GG340" s="42"/>
      <c r="GH340" s="42"/>
      <c r="GI340" s="42"/>
      <c r="GJ340" s="42"/>
      <c r="GK340" s="42"/>
      <c r="GL340" s="42"/>
      <c r="GM340" s="42"/>
      <c r="GN340" s="42"/>
      <c r="GO340" s="42"/>
      <c r="GP340" s="42"/>
      <c r="GQ340" s="42"/>
      <c r="GR340" s="42"/>
      <c r="GS340" s="42"/>
      <c r="GT340" s="42"/>
      <c r="GU340" s="42"/>
      <c r="GV340" s="42"/>
      <c r="GW340" s="42"/>
      <c r="GX340" s="42"/>
      <c r="GY340" s="42"/>
      <c r="GZ340" s="42"/>
      <c r="HA340" s="42"/>
      <c r="HB340" s="42"/>
      <c r="HC340" s="42"/>
      <c r="HD340" s="42"/>
      <c r="HE340" s="42"/>
      <c r="HF340" s="42"/>
      <c r="HG340" s="42"/>
      <c r="HH340" s="42"/>
      <c r="HI340" s="42"/>
      <c r="HJ340" s="42"/>
      <c r="HK340" s="42"/>
      <c r="HL340" s="42"/>
      <c r="HM340" s="42"/>
      <c r="HN340" s="42"/>
      <c r="HO340" s="42"/>
      <c r="HP340" s="42"/>
      <c r="HQ340" s="42"/>
      <c r="HR340" s="42"/>
      <c r="HS340" s="42"/>
      <c r="HT340" s="42"/>
      <c r="HU340" s="42"/>
      <c r="HV340" s="42"/>
      <c r="HW340" s="42"/>
      <c r="HX340" s="42"/>
      <c r="HY340" s="42"/>
      <c r="HZ340" s="42"/>
      <c r="IA340" s="42"/>
      <c r="IB340" s="42"/>
      <c r="IC340" s="42"/>
      <c r="ID340" s="42"/>
      <c r="IE340" s="42"/>
      <c r="IF340" s="42"/>
      <c r="IG340" s="42"/>
      <c r="IH340" s="42"/>
      <c r="II340" s="42"/>
      <c r="IJ340" s="42"/>
      <c r="IK340" s="42"/>
      <c r="IL340" s="42"/>
      <c r="IM340" s="42"/>
      <c r="IN340" s="42"/>
    </row>
    <row r="341" spans="1:248" s="1" customFormat="1" ht="28.5" customHeight="1">
      <c r="A341" s="53" t="s">
        <v>606</v>
      </c>
      <c r="B341" s="53"/>
      <c r="C341" s="53"/>
      <c r="D341" s="53"/>
      <c r="E341" s="53"/>
      <c r="F341" s="53"/>
      <c r="G341" s="53"/>
      <c r="H341" s="53"/>
    </row>
    <row r="342" spans="1:248" s="1" customFormat="1" ht="21.75" customHeight="1">
      <c r="A342" s="53" t="s">
        <v>616</v>
      </c>
      <c r="B342" s="53"/>
      <c r="C342" s="53"/>
      <c r="D342" s="53"/>
      <c r="E342" s="53"/>
      <c r="F342" s="53"/>
      <c r="G342" s="53"/>
      <c r="H342" s="53"/>
    </row>
    <row r="343" spans="1:248" s="1" customFormat="1" ht="39.75" customHeight="1">
      <c r="A343" s="53" t="s">
        <v>617</v>
      </c>
      <c r="B343" s="53"/>
      <c r="C343" s="53"/>
      <c r="D343" s="53"/>
      <c r="E343" s="53"/>
      <c r="F343" s="53"/>
      <c r="G343" s="53"/>
      <c r="H343" s="53"/>
    </row>
    <row r="344" spans="1:248" s="1" customFormat="1" ht="26.25" hidden="1" customHeight="1">
      <c r="A344" s="53"/>
      <c r="B344" s="53"/>
      <c r="C344" s="53"/>
      <c r="D344" s="53"/>
      <c r="E344" s="53"/>
      <c r="F344" s="53"/>
      <c r="G344" s="53"/>
      <c r="H344" s="53"/>
    </row>
    <row r="345" spans="1:248" s="1" customFormat="1" ht="73.5" hidden="1" customHeight="1">
      <c r="A345" s="53"/>
      <c r="B345" s="53"/>
      <c r="C345" s="53"/>
      <c r="D345" s="53"/>
      <c r="E345" s="53"/>
      <c r="F345" s="53"/>
      <c r="G345" s="53"/>
      <c r="H345" s="53"/>
    </row>
    <row r="346" spans="1:248" s="1" customFormat="1" ht="40.5" hidden="1" customHeight="1">
      <c r="A346" s="53"/>
      <c r="B346" s="53"/>
      <c r="C346" s="53"/>
      <c r="D346" s="53"/>
      <c r="E346" s="53"/>
      <c r="F346" s="53"/>
      <c r="G346" s="53"/>
      <c r="H346" s="53"/>
    </row>
    <row r="347" spans="1:248" s="1" customFormat="1" ht="39.75" customHeight="1">
      <c r="A347" s="53" t="s">
        <v>608</v>
      </c>
      <c r="B347" s="53"/>
      <c r="C347" s="53"/>
      <c r="D347" s="53"/>
      <c r="E347" s="53"/>
      <c r="F347" s="53"/>
      <c r="G347" s="53"/>
      <c r="H347" s="53"/>
    </row>
    <row r="348" spans="1:248" s="1" customFormat="1" ht="18.75">
      <c r="A348" s="53" t="s">
        <v>607</v>
      </c>
      <c r="B348" s="53"/>
      <c r="C348" s="53"/>
      <c r="D348" s="53"/>
      <c r="E348" s="53"/>
      <c r="F348" s="53"/>
      <c r="G348" s="53"/>
      <c r="H348" s="53"/>
    </row>
    <row r="349" spans="1:248" s="1" customFormat="1" ht="18.75">
      <c r="A349" s="53"/>
      <c r="B349" s="53"/>
      <c r="C349" s="53"/>
      <c r="D349" s="53"/>
      <c r="E349" s="53"/>
      <c r="F349" s="53"/>
      <c r="G349" s="53"/>
      <c r="H349" s="53"/>
    </row>
    <row r="350" spans="1:248" s="1" customFormat="1" ht="43.5" customHeight="1">
      <c r="A350" s="53" t="s">
        <v>614</v>
      </c>
      <c r="B350" s="53"/>
      <c r="C350" s="53"/>
      <c r="D350" s="53"/>
      <c r="E350" s="53"/>
      <c r="F350" s="53"/>
      <c r="G350" s="53"/>
      <c r="H350" s="53"/>
    </row>
    <row r="351" spans="1:248" s="1" customFormat="1" ht="43.5" customHeight="1">
      <c r="A351" s="53" t="s">
        <v>615</v>
      </c>
      <c r="B351" s="53"/>
      <c r="C351" s="53"/>
      <c r="D351" s="53"/>
      <c r="E351" s="53"/>
      <c r="F351" s="53"/>
      <c r="G351" s="53"/>
      <c r="H351" s="53"/>
    </row>
    <row r="352" spans="1:248" s="1" customFormat="1" ht="43.5" customHeight="1">
      <c r="A352" s="53" t="s">
        <v>618</v>
      </c>
      <c r="B352" s="53"/>
      <c r="C352" s="53"/>
      <c r="D352" s="53"/>
      <c r="E352" s="53"/>
      <c r="F352" s="53"/>
      <c r="G352" s="53"/>
      <c r="H352" s="53"/>
    </row>
    <row r="353" spans="1:8" s="1" customFormat="1" ht="43.5" hidden="1" customHeight="1">
      <c r="A353" s="43"/>
      <c r="B353" s="43"/>
      <c r="C353" s="43"/>
      <c r="D353" s="43"/>
      <c r="E353" s="43"/>
      <c r="F353" s="43"/>
      <c r="G353" s="43" t="s">
        <v>630</v>
      </c>
      <c r="H353" s="43"/>
    </row>
    <row r="354" spans="1:8" s="1" customFormat="1" ht="43.5" hidden="1" customHeight="1">
      <c r="A354" s="44"/>
      <c r="B354" s="44" t="s">
        <v>629</v>
      </c>
      <c r="C354" s="44"/>
      <c r="D354" s="44"/>
      <c r="E354" s="44"/>
      <c r="F354" s="44"/>
      <c r="G354" s="44" t="s">
        <v>628</v>
      </c>
      <c r="H354" s="44"/>
    </row>
    <row r="355" spans="1:8" s="1" customFormat="1" ht="43.5" customHeight="1">
      <c r="A355" s="53" t="s">
        <v>619</v>
      </c>
      <c r="B355" s="53"/>
      <c r="C355" s="53"/>
      <c r="D355" s="53"/>
      <c r="E355" s="53"/>
      <c r="F355" s="53"/>
      <c r="G355" s="53"/>
      <c r="H355" s="53"/>
    </row>
    <row r="356" spans="1:8" s="1" customFormat="1" ht="43.5" customHeight="1">
      <c r="A356" s="53" t="s">
        <v>620</v>
      </c>
      <c r="B356" s="53"/>
      <c r="C356" s="53"/>
      <c r="D356" s="53"/>
      <c r="E356" s="53"/>
      <c r="F356" s="53"/>
      <c r="G356" s="53"/>
      <c r="H356" s="53"/>
    </row>
    <row r="357" spans="1:8" s="1" customFormat="1" ht="43.5" customHeight="1">
      <c r="A357" s="53" t="s">
        <v>621</v>
      </c>
      <c r="B357" s="53"/>
      <c r="C357" s="53"/>
      <c r="D357" s="53"/>
      <c r="E357" s="53"/>
      <c r="F357" s="53"/>
      <c r="G357" s="53"/>
      <c r="H357" s="53"/>
    </row>
    <row r="358" spans="1:8" s="1" customFormat="1" ht="43.5" customHeight="1">
      <c r="A358" s="53" t="s">
        <v>622</v>
      </c>
      <c r="B358" s="53"/>
      <c r="C358" s="53"/>
      <c r="D358" s="53"/>
      <c r="E358" s="53"/>
      <c r="F358" s="53"/>
      <c r="G358" s="53"/>
      <c r="H358" s="53"/>
    </row>
    <row r="359" spans="1:8" s="1" customFormat="1" ht="43.5" customHeight="1">
      <c r="A359" s="53" t="s">
        <v>627</v>
      </c>
      <c r="B359" s="70"/>
      <c r="C359" s="70"/>
      <c r="D359" s="70"/>
      <c r="E359" s="70"/>
      <c r="F359" s="70"/>
      <c r="G359" s="70"/>
      <c r="H359" s="43"/>
    </row>
    <row r="360" spans="1:8" s="1" customFormat="1" ht="43.5" customHeight="1">
      <c r="A360" s="53" t="s">
        <v>623</v>
      </c>
      <c r="B360" s="53"/>
      <c r="C360" s="53"/>
      <c r="D360" s="53"/>
      <c r="E360" s="53"/>
      <c r="F360" s="53"/>
      <c r="G360" s="53"/>
      <c r="H360" s="53"/>
    </row>
    <row r="361" spans="1:8" s="1" customFormat="1" ht="43.5" customHeight="1">
      <c r="A361" s="53" t="s">
        <v>624</v>
      </c>
      <c r="B361" s="53"/>
      <c r="C361" s="53"/>
      <c r="D361" s="53"/>
      <c r="E361" s="53"/>
      <c r="F361" s="53"/>
      <c r="G361" s="53"/>
      <c r="H361" s="53"/>
    </row>
    <row r="362" spans="1:8" s="1" customFormat="1" ht="43.5" hidden="1" customHeight="1" thickBot="1">
      <c r="A362" s="71" t="s">
        <v>629</v>
      </c>
      <c r="B362" s="72"/>
      <c r="C362" s="72"/>
      <c r="D362" s="72"/>
      <c r="E362" s="72"/>
      <c r="F362" s="72"/>
      <c r="G362" s="72"/>
      <c r="H362" s="72"/>
    </row>
    <row r="364" spans="1:8" ht="18.75">
      <c r="A364" s="45" t="s">
        <v>631</v>
      </c>
      <c r="B364" s="45"/>
      <c r="C364" s="46"/>
      <c r="D364" s="45"/>
      <c r="E364" s="45"/>
      <c r="F364" s="45"/>
    </row>
    <row r="366" spans="1:8" ht="18.75">
      <c r="A366" s="51" t="s">
        <v>632</v>
      </c>
      <c r="B366" s="51"/>
      <c r="C366" s="51"/>
      <c r="D366" s="51"/>
      <c r="E366" s="51"/>
      <c r="F366" s="51"/>
      <c r="G366" s="51"/>
      <c r="H366" s="51"/>
    </row>
  </sheetData>
  <mergeCells count="65">
    <mergeCell ref="G2:H2"/>
    <mergeCell ref="A361:H361"/>
    <mergeCell ref="A359:G359"/>
    <mergeCell ref="A362:H362"/>
    <mergeCell ref="A352:H352"/>
    <mergeCell ref="A355:H355"/>
    <mergeCell ref="A356:H356"/>
    <mergeCell ref="A357:H357"/>
    <mergeCell ref="A358:H358"/>
    <mergeCell ref="A360:H360"/>
    <mergeCell ref="A345:H345"/>
    <mergeCell ref="A347:H347"/>
    <mergeCell ref="A348:H348"/>
    <mergeCell ref="A346:H346"/>
    <mergeCell ref="A349:H349"/>
    <mergeCell ref="A350:H350"/>
    <mergeCell ref="A351:H351"/>
    <mergeCell ref="B3:H3"/>
    <mergeCell ref="D5:E5"/>
    <mergeCell ref="F5:F6"/>
    <mergeCell ref="G5:G6"/>
    <mergeCell ref="H5:H6"/>
    <mergeCell ref="A5:A9"/>
    <mergeCell ref="B5:B9"/>
    <mergeCell ref="C5:C9"/>
    <mergeCell ref="A342:H342"/>
    <mergeCell ref="A343:H343"/>
    <mergeCell ref="A344:H344"/>
    <mergeCell ref="A336:H336"/>
    <mergeCell ref="A337:H337"/>
    <mergeCell ref="A338:H338"/>
    <mergeCell ref="A339:H339"/>
    <mergeCell ref="A341:H341"/>
    <mergeCell ref="A340:H340"/>
    <mergeCell ref="I339:P339"/>
    <mergeCell ref="Q339:X339"/>
    <mergeCell ref="Y339:AF339"/>
    <mergeCell ref="AG339:AN339"/>
    <mergeCell ref="AO339:AV339"/>
    <mergeCell ref="AW339:BD339"/>
    <mergeCell ref="EW339:FD339"/>
    <mergeCell ref="FM339:FT339"/>
    <mergeCell ref="FU339:GB339"/>
    <mergeCell ref="GC339:GJ339"/>
    <mergeCell ref="BE339:BL339"/>
    <mergeCell ref="BM339:BT339"/>
    <mergeCell ref="BU339:CB339"/>
    <mergeCell ref="CC339:CJ339"/>
    <mergeCell ref="CK339:CR339"/>
    <mergeCell ref="A366:H366"/>
    <mergeCell ref="EG339:EN339"/>
    <mergeCell ref="EO339:EV339"/>
    <mergeCell ref="IG339:IN339"/>
    <mergeCell ref="GK339:GR339"/>
    <mergeCell ref="GS339:GZ339"/>
    <mergeCell ref="HA339:HH339"/>
    <mergeCell ref="HI339:HP339"/>
    <mergeCell ref="HQ339:HX339"/>
    <mergeCell ref="HY339:IF339"/>
    <mergeCell ref="CS339:CZ339"/>
    <mergeCell ref="DA339:DH339"/>
    <mergeCell ref="DI339:DP339"/>
    <mergeCell ref="DQ339:DX339"/>
    <mergeCell ref="DY339:EF339"/>
    <mergeCell ref="FE339:FL339"/>
  </mergeCells>
  <phoneticPr fontId="3" type="noConversion"/>
  <pageMargins left="0.39370078740157483" right="0.23622047244094491" top="3.937007874015748E-2" bottom="0" header="0" footer="0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N365"/>
  <sheetViews>
    <sheetView view="pageBreakPreview" zoomScale="90" zoomScaleNormal="100" zoomScaleSheetLayoutView="90" workbookViewId="0">
      <selection activeCell="B3" sqref="B3:H3"/>
    </sheetView>
  </sheetViews>
  <sheetFormatPr defaultRowHeight="12.75"/>
  <cols>
    <col min="1" max="1" width="8.5703125" style="2" customWidth="1"/>
    <col min="2" max="2" width="29.5703125" style="2" customWidth="1"/>
    <col min="3" max="3" width="15" style="1" customWidth="1"/>
    <col min="4" max="4" width="12.28515625" style="2" customWidth="1"/>
    <col min="5" max="5" width="13" style="2" customWidth="1"/>
    <col min="6" max="6" width="16.42578125" style="2" customWidth="1"/>
    <col min="7" max="7" width="29.85546875" style="2" customWidth="1"/>
    <col min="8" max="8" width="19.140625" style="2" customWidth="1"/>
    <col min="9" max="9" width="0.7109375" style="2" customWidth="1"/>
    <col min="10" max="16384" width="9.140625" style="2"/>
  </cols>
  <sheetData>
    <row r="1" spans="1:8" s="1" customFormat="1"/>
    <row r="2" spans="1:8" s="1" customFormat="1" ht="11.25" customHeight="1">
      <c r="G2" s="69"/>
      <c r="H2" s="69"/>
    </row>
    <row r="3" spans="1:8" s="1" customFormat="1" ht="36" customHeight="1">
      <c r="B3" s="73" t="s">
        <v>635</v>
      </c>
      <c r="C3" s="73"/>
      <c r="D3" s="74"/>
      <c r="E3" s="74"/>
      <c r="F3" s="74"/>
      <c r="G3" s="74"/>
      <c r="H3" s="74"/>
    </row>
    <row r="4" spans="1:8" s="1" customFormat="1"/>
    <row r="5" spans="1:8" s="1" customFormat="1" ht="13.5">
      <c r="A5" s="63" t="s">
        <v>109</v>
      </c>
      <c r="B5" s="64" t="s">
        <v>519</v>
      </c>
      <c r="C5" s="65" t="s">
        <v>527</v>
      </c>
      <c r="D5" s="56" t="s">
        <v>609</v>
      </c>
      <c r="E5" s="57"/>
      <c r="F5" s="58" t="s">
        <v>523</v>
      </c>
      <c r="G5" s="60" t="s">
        <v>611</v>
      </c>
      <c r="H5" s="62" t="s">
        <v>636</v>
      </c>
    </row>
    <row r="6" spans="1:8" s="1" customFormat="1" ht="40.5">
      <c r="A6" s="63"/>
      <c r="B6" s="64"/>
      <c r="C6" s="65"/>
      <c r="D6" s="26" t="s">
        <v>524</v>
      </c>
      <c r="E6" s="26" t="s">
        <v>525</v>
      </c>
      <c r="F6" s="59"/>
      <c r="G6" s="61"/>
      <c r="H6" s="61"/>
    </row>
    <row r="7" spans="1:8" s="1" customFormat="1" ht="13.5">
      <c r="A7" s="63"/>
      <c r="B7" s="64"/>
      <c r="C7" s="65"/>
      <c r="D7" s="28">
        <v>2</v>
      </c>
      <c r="E7" s="28">
        <v>3</v>
      </c>
      <c r="F7" s="28" t="s">
        <v>610</v>
      </c>
      <c r="G7" s="28">
        <v>5</v>
      </c>
      <c r="H7" s="29" t="s">
        <v>612</v>
      </c>
    </row>
    <row r="8" spans="1:8" ht="13.5" hidden="1">
      <c r="A8" s="63"/>
      <c r="B8" s="64"/>
      <c r="C8" s="65"/>
      <c r="D8" s="27"/>
      <c r="E8" s="27"/>
      <c r="F8" s="27"/>
      <c r="G8" s="27"/>
      <c r="H8" s="27"/>
    </row>
    <row r="9" spans="1:8" ht="13.5" hidden="1">
      <c r="A9" s="63"/>
      <c r="B9" s="64"/>
      <c r="C9" s="65"/>
      <c r="D9" s="27"/>
      <c r="E9" s="27"/>
      <c r="F9" s="27"/>
      <c r="G9" s="27"/>
      <c r="H9" s="27"/>
    </row>
    <row r="10" spans="1:8" s="1" customFormat="1">
      <c r="A10" s="33">
        <v>1</v>
      </c>
      <c r="B10" s="34" t="s">
        <v>221</v>
      </c>
      <c r="C10" s="19">
        <f>SUM(C11:C23)</f>
        <v>3029</v>
      </c>
      <c r="D10" s="19">
        <f>SUM(D11:D23)</f>
        <v>1</v>
      </c>
      <c r="E10" s="19">
        <f>SUM(E11:E23)</f>
        <v>12</v>
      </c>
      <c r="F10" s="19">
        <f>SUM(F11:F23)</f>
        <v>5.8000000000000016</v>
      </c>
      <c r="G10" s="19"/>
      <c r="H10" s="19">
        <f>SUM(H11:H23)</f>
        <v>2478907</v>
      </c>
    </row>
    <row r="11" spans="1:8">
      <c r="A11" s="10" t="s">
        <v>529</v>
      </c>
      <c r="B11" s="11" t="s">
        <v>222</v>
      </c>
      <c r="C11" s="31">
        <v>190</v>
      </c>
      <c r="D11" s="3"/>
      <c r="E11" s="3">
        <v>1</v>
      </c>
      <c r="F11" s="4">
        <f>D11+E11*0.4</f>
        <v>0.4</v>
      </c>
      <c r="G11" s="5">
        <v>427399</v>
      </c>
      <c r="H11" s="5">
        <v>170959</v>
      </c>
    </row>
    <row r="12" spans="1:8" s="1" customFormat="1">
      <c r="A12" s="10" t="s">
        <v>528</v>
      </c>
      <c r="B12" s="11" t="s">
        <v>223</v>
      </c>
      <c r="C12" s="31">
        <v>152</v>
      </c>
      <c r="D12" s="3"/>
      <c r="E12" s="3">
        <v>1</v>
      </c>
      <c r="F12" s="4">
        <f>D12+E12*0.4</f>
        <v>0.4</v>
      </c>
      <c r="G12" s="5">
        <v>427399</v>
      </c>
      <c r="H12" s="5">
        <v>170959</v>
      </c>
    </row>
    <row r="13" spans="1:8" s="1" customFormat="1">
      <c r="A13" s="10" t="s">
        <v>530</v>
      </c>
      <c r="B13" s="11" t="s">
        <v>224</v>
      </c>
      <c r="C13" s="31">
        <v>157</v>
      </c>
      <c r="D13" s="3"/>
      <c r="E13" s="3">
        <v>1</v>
      </c>
      <c r="F13" s="4">
        <f>D13+E13*0.4</f>
        <v>0.4</v>
      </c>
      <c r="G13" s="5">
        <v>427399</v>
      </c>
      <c r="H13" s="5">
        <v>170959</v>
      </c>
    </row>
    <row r="14" spans="1:8" s="1" customFormat="1">
      <c r="A14" s="10" t="s">
        <v>531</v>
      </c>
      <c r="B14" s="11" t="s">
        <v>225</v>
      </c>
      <c r="C14" s="31">
        <v>546</v>
      </c>
      <c r="D14" s="3">
        <v>1</v>
      </c>
      <c r="E14" s="3"/>
      <c r="F14" s="4">
        <f>D14+E14*0.5</f>
        <v>1</v>
      </c>
      <c r="G14" s="5">
        <v>427399</v>
      </c>
      <c r="H14" s="5">
        <v>427399</v>
      </c>
    </row>
    <row r="15" spans="1:8" s="1" customFormat="1">
      <c r="A15" s="10" t="s">
        <v>532</v>
      </c>
      <c r="B15" s="11" t="s">
        <v>226</v>
      </c>
      <c r="C15" s="31">
        <v>252</v>
      </c>
      <c r="D15" s="3"/>
      <c r="E15" s="3">
        <v>1</v>
      </c>
      <c r="F15" s="4">
        <f>D15+E15*0.4</f>
        <v>0.4</v>
      </c>
      <c r="G15" s="5">
        <v>427399</v>
      </c>
      <c r="H15" s="5">
        <v>170959</v>
      </c>
    </row>
    <row r="16" spans="1:8" s="1" customFormat="1">
      <c r="A16" s="10" t="s">
        <v>533</v>
      </c>
      <c r="B16" s="11" t="s">
        <v>227</v>
      </c>
      <c r="C16" s="31">
        <v>234</v>
      </c>
      <c r="D16" s="3"/>
      <c r="E16" s="3">
        <v>1</v>
      </c>
      <c r="F16" s="4">
        <f t="shared" ref="F16:F23" si="0">D16+E16*0.4</f>
        <v>0.4</v>
      </c>
      <c r="G16" s="5">
        <v>427399</v>
      </c>
      <c r="H16" s="5">
        <v>170959</v>
      </c>
    </row>
    <row r="17" spans="1:8" s="1" customFormat="1">
      <c r="A17" s="10" t="s">
        <v>534</v>
      </c>
      <c r="B17" s="11" t="s">
        <v>228</v>
      </c>
      <c r="C17" s="31">
        <v>311</v>
      </c>
      <c r="D17" s="3"/>
      <c r="E17" s="3">
        <v>1</v>
      </c>
      <c r="F17" s="4">
        <f t="shared" si="0"/>
        <v>0.4</v>
      </c>
      <c r="G17" s="5">
        <v>427399</v>
      </c>
      <c r="H17" s="5">
        <v>170959</v>
      </c>
    </row>
    <row r="18" spans="1:8" s="1" customFormat="1">
      <c r="A18" s="10" t="s">
        <v>535</v>
      </c>
      <c r="B18" s="11" t="s">
        <v>229</v>
      </c>
      <c r="C18" s="31">
        <v>228</v>
      </c>
      <c r="D18" s="3"/>
      <c r="E18" s="3">
        <v>1</v>
      </c>
      <c r="F18" s="4">
        <f t="shared" si="0"/>
        <v>0.4</v>
      </c>
      <c r="G18" s="5">
        <v>427399</v>
      </c>
      <c r="H18" s="5">
        <v>170959</v>
      </c>
    </row>
    <row r="19" spans="1:8" s="1" customFormat="1">
      <c r="A19" s="10" t="s">
        <v>536</v>
      </c>
      <c r="B19" s="11" t="s">
        <v>230</v>
      </c>
      <c r="C19" s="31">
        <v>227</v>
      </c>
      <c r="D19" s="3"/>
      <c r="E19" s="3">
        <v>1</v>
      </c>
      <c r="F19" s="4">
        <f t="shared" si="0"/>
        <v>0.4</v>
      </c>
      <c r="G19" s="5">
        <v>427399</v>
      </c>
      <c r="H19" s="5">
        <v>170959</v>
      </c>
    </row>
    <row r="20" spans="1:8" s="1" customFormat="1">
      <c r="A20" s="10" t="s">
        <v>537</v>
      </c>
      <c r="B20" s="11" t="s">
        <v>231</v>
      </c>
      <c r="C20" s="31">
        <v>211</v>
      </c>
      <c r="D20" s="3"/>
      <c r="E20" s="3">
        <v>1</v>
      </c>
      <c r="F20" s="4">
        <f t="shared" si="0"/>
        <v>0.4</v>
      </c>
      <c r="G20" s="5">
        <v>427399</v>
      </c>
      <c r="H20" s="5">
        <v>170959</v>
      </c>
    </row>
    <row r="21" spans="1:8" s="1" customFormat="1">
      <c r="A21" s="10" t="s">
        <v>538</v>
      </c>
      <c r="B21" s="11" t="s">
        <v>233</v>
      </c>
      <c r="C21" s="31">
        <v>193</v>
      </c>
      <c r="D21" s="3"/>
      <c r="E21" s="3">
        <v>1</v>
      </c>
      <c r="F21" s="4">
        <f t="shared" si="0"/>
        <v>0.4</v>
      </c>
      <c r="G21" s="5">
        <v>427399</v>
      </c>
      <c r="H21" s="5">
        <v>170959</v>
      </c>
    </row>
    <row r="22" spans="1:8" s="1" customFormat="1">
      <c r="A22" s="10" t="s">
        <v>539</v>
      </c>
      <c r="B22" s="11" t="s">
        <v>234</v>
      </c>
      <c r="C22" s="31">
        <v>223</v>
      </c>
      <c r="D22" s="3"/>
      <c r="E22" s="3">
        <v>1</v>
      </c>
      <c r="F22" s="4">
        <f t="shared" si="0"/>
        <v>0.4</v>
      </c>
      <c r="G22" s="5">
        <v>427399</v>
      </c>
      <c r="H22" s="5">
        <v>170959</v>
      </c>
    </row>
    <row r="23" spans="1:8" s="1" customFormat="1">
      <c r="A23" s="10" t="s">
        <v>540</v>
      </c>
      <c r="B23" s="12" t="s">
        <v>235</v>
      </c>
      <c r="C23" s="31">
        <v>105</v>
      </c>
      <c r="D23" s="3"/>
      <c r="E23" s="3">
        <v>1</v>
      </c>
      <c r="F23" s="4">
        <f t="shared" si="0"/>
        <v>0.4</v>
      </c>
      <c r="G23" s="5">
        <v>427399</v>
      </c>
      <c r="H23" s="5">
        <v>170959</v>
      </c>
    </row>
    <row r="24" spans="1:8" s="1" customFormat="1">
      <c r="A24" s="35">
        <v>2</v>
      </c>
      <c r="B24" s="36" t="s">
        <v>236</v>
      </c>
      <c r="C24" s="37">
        <f>SUM(C25:C30)</f>
        <v>1525</v>
      </c>
      <c r="D24" s="37">
        <f>SUM(D25:D30)</f>
        <v>0</v>
      </c>
      <c r="E24" s="37">
        <f>SUM(E25:E30)</f>
        <v>6</v>
      </c>
      <c r="F24" s="37">
        <f>SUM(F25:F30)</f>
        <v>2.4</v>
      </c>
      <c r="G24" s="5"/>
      <c r="H24" s="41">
        <f>SUM(H25:H30)</f>
        <v>1025754</v>
      </c>
    </row>
    <row r="25" spans="1:8" s="1" customFormat="1">
      <c r="A25" s="13" t="s">
        <v>541</v>
      </c>
      <c r="B25" s="11" t="s">
        <v>237</v>
      </c>
      <c r="C25" s="31">
        <v>252</v>
      </c>
      <c r="D25" s="3"/>
      <c r="E25" s="6">
        <v>1</v>
      </c>
      <c r="F25" s="7">
        <f t="shared" ref="F25:F30" si="1">D25+E25*0.4</f>
        <v>0.4</v>
      </c>
      <c r="G25" s="5">
        <v>427399</v>
      </c>
      <c r="H25" s="5">
        <v>170959</v>
      </c>
    </row>
    <row r="26" spans="1:8" s="1" customFormat="1">
      <c r="A26" s="13" t="s">
        <v>542</v>
      </c>
      <c r="B26" s="11" t="s">
        <v>238</v>
      </c>
      <c r="C26" s="31">
        <v>420</v>
      </c>
      <c r="D26" s="3"/>
      <c r="E26" s="6">
        <v>1</v>
      </c>
      <c r="F26" s="7">
        <f t="shared" si="1"/>
        <v>0.4</v>
      </c>
      <c r="G26" s="5">
        <v>427399</v>
      </c>
      <c r="H26" s="5">
        <v>170959</v>
      </c>
    </row>
    <row r="27" spans="1:8">
      <c r="A27" s="13" t="s">
        <v>543</v>
      </c>
      <c r="B27" s="11" t="s">
        <v>239</v>
      </c>
      <c r="C27" s="31">
        <v>234</v>
      </c>
      <c r="D27" s="3"/>
      <c r="E27" s="6">
        <v>1</v>
      </c>
      <c r="F27" s="7">
        <f t="shared" si="1"/>
        <v>0.4</v>
      </c>
      <c r="G27" s="5">
        <v>427399</v>
      </c>
      <c r="H27" s="5">
        <v>170959</v>
      </c>
    </row>
    <row r="28" spans="1:8" s="1" customFormat="1">
      <c r="A28" s="13" t="s">
        <v>544</v>
      </c>
      <c r="B28" s="11" t="s">
        <v>240</v>
      </c>
      <c r="C28" s="31">
        <v>175</v>
      </c>
      <c r="D28" s="3"/>
      <c r="E28" s="6">
        <v>1</v>
      </c>
      <c r="F28" s="7">
        <f t="shared" si="1"/>
        <v>0.4</v>
      </c>
      <c r="G28" s="5">
        <v>427399</v>
      </c>
      <c r="H28" s="5">
        <v>170959</v>
      </c>
    </row>
    <row r="29" spans="1:8" s="1" customFormat="1">
      <c r="A29" s="13" t="s">
        <v>545</v>
      </c>
      <c r="B29" s="11" t="s">
        <v>241</v>
      </c>
      <c r="C29" s="31">
        <v>248</v>
      </c>
      <c r="D29" s="3"/>
      <c r="E29" s="6">
        <v>1</v>
      </c>
      <c r="F29" s="7">
        <f t="shared" si="1"/>
        <v>0.4</v>
      </c>
      <c r="G29" s="5">
        <v>427399</v>
      </c>
      <c r="H29" s="5">
        <v>170959</v>
      </c>
    </row>
    <row r="30" spans="1:8" s="1" customFormat="1">
      <c r="A30" s="13" t="s">
        <v>546</v>
      </c>
      <c r="B30" s="11" t="s">
        <v>242</v>
      </c>
      <c r="C30" s="31">
        <v>196</v>
      </c>
      <c r="D30" s="3"/>
      <c r="E30" s="6">
        <v>1</v>
      </c>
      <c r="F30" s="7">
        <f t="shared" si="1"/>
        <v>0.4</v>
      </c>
      <c r="G30" s="5">
        <v>427399</v>
      </c>
      <c r="H30" s="5">
        <v>170959</v>
      </c>
    </row>
    <row r="31" spans="1:8" s="1" customFormat="1">
      <c r="A31" s="35">
        <v>3</v>
      </c>
      <c r="B31" s="36" t="s">
        <v>243</v>
      </c>
      <c r="C31" s="37">
        <f>SUM(C32:C43)</f>
        <v>3326</v>
      </c>
      <c r="D31" s="37">
        <f>SUM(D32:D43)</f>
        <v>1</v>
      </c>
      <c r="E31" s="37">
        <f>SUM(E32:E43)</f>
        <v>11</v>
      </c>
      <c r="F31" s="37">
        <f>SUM(F32:F43)</f>
        <v>5.4</v>
      </c>
      <c r="G31" s="5"/>
      <c r="H31" s="41">
        <f>SUM(H32:H43)</f>
        <v>2307948</v>
      </c>
    </row>
    <row r="32" spans="1:8" s="1" customFormat="1">
      <c r="A32" s="13" t="s">
        <v>547</v>
      </c>
      <c r="B32" s="11" t="s">
        <v>244</v>
      </c>
      <c r="C32" s="31">
        <v>899</v>
      </c>
      <c r="D32" s="3">
        <v>1</v>
      </c>
      <c r="E32" s="6"/>
      <c r="F32" s="7">
        <f>D32+E32*0.4</f>
        <v>1</v>
      </c>
      <c r="G32" s="5">
        <v>427399</v>
      </c>
      <c r="H32" s="5">
        <v>427399</v>
      </c>
    </row>
    <row r="33" spans="1:8" s="1" customFormat="1">
      <c r="A33" s="13" t="s">
        <v>548</v>
      </c>
      <c r="B33" s="11" t="s">
        <v>245</v>
      </c>
      <c r="C33" s="31">
        <v>82</v>
      </c>
      <c r="D33" s="3"/>
      <c r="E33" s="6">
        <v>1</v>
      </c>
      <c r="F33" s="7">
        <f t="shared" ref="F33:F43" si="2">D33+E33*0.4</f>
        <v>0.4</v>
      </c>
      <c r="G33" s="5">
        <v>427399</v>
      </c>
      <c r="H33" s="5">
        <v>170959</v>
      </c>
    </row>
    <row r="34" spans="1:8" s="1" customFormat="1">
      <c r="A34" s="13" t="s">
        <v>549</v>
      </c>
      <c r="B34" s="11" t="s">
        <v>246</v>
      </c>
      <c r="C34" s="31">
        <v>269</v>
      </c>
      <c r="D34" s="3"/>
      <c r="E34" s="6">
        <v>1</v>
      </c>
      <c r="F34" s="7">
        <f t="shared" si="2"/>
        <v>0.4</v>
      </c>
      <c r="G34" s="5">
        <v>427399</v>
      </c>
      <c r="H34" s="5">
        <v>170959</v>
      </c>
    </row>
    <row r="35" spans="1:8" s="1" customFormat="1">
      <c r="A35" s="13" t="s">
        <v>550</v>
      </c>
      <c r="B35" s="11" t="s">
        <v>247</v>
      </c>
      <c r="C35" s="31">
        <v>459</v>
      </c>
      <c r="D35" s="3"/>
      <c r="E35" s="6">
        <v>1</v>
      </c>
      <c r="F35" s="7">
        <f t="shared" si="2"/>
        <v>0.4</v>
      </c>
      <c r="G35" s="5">
        <v>427399</v>
      </c>
      <c r="H35" s="5">
        <v>170959</v>
      </c>
    </row>
    <row r="36" spans="1:8" s="1" customFormat="1">
      <c r="A36" s="13" t="s">
        <v>551</v>
      </c>
      <c r="B36" s="11" t="s">
        <v>248</v>
      </c>
      <c r="C36" s="31">
        <v>105</v>
      </c>
      <c r="D36" s="3"/>
      <c r="E36" s="6">
        <v>1</v>
      </c>
      <c r="F36" s="7">
        <f t="shared" si="2"/>
        <v>0.4</v>
      </c>
      <c r="G36" s="5">
        <v>427399</v>
      </c>
      <c r="H36" s="5">
        <v>170959</v>
      </c>
    </row>
    <row r="37" spans="1:8" s="1" customFormat="1">
      <c r="A37" s="13" t="s">
        <v>552</v>
      </c>
      <c r="B37" s="11" t="s">
        <v>249</v>
      </c>
      <c r="C37" s="31">
        <v>277</v>
      </c>
      <c r="D37" s="3"/>
      <c r="E37" s="6">
        <v>1</v>
      </c>
      <c r="F37" s="7">
        <f t="shared" si="2"/>
        <v>0.4</v>
      </c>
      <c r="G37" s="5">
        <v>427399</v>
      </c>
      <c r="H37" s="5">
        <v>170959</v>
      </c>
    </row>
    <row r="38" spans="1:8" s="1" customFormat="1">
      <c r="A38" s="13" t="s">
        <v>553</v>
      </c>
      <c r="B38" s="11" t="s">
        <v>250</v>
      </c>
      <c r="C38" s="31">
        <v>155</v>
      </c>
      <c r="D38" s="3"/>
      <c r="E38" s="6">
        <v>1</v>
      </c>
      <c r="F38" s="7">
        <f t="shared" si="2"/>
        <v>0.4</v>
      </c>
      <c r="G38" s="5">
        <v>427399</v>
      </c>
      <c r="H38" s="5">
        <v>170959</v>
      </c>
    </row>
    <row r="39" spans="1:8">
      <c r="A39" s="13" t="s">
        <v>554</v>
      </c>
      <c r="B39" s="11" t="s">
        <v>251</v>
      </c>
      <c r="C39" s="31">
        <v>286</v>
      </c>
      <c r="D39" s="3"/>
      <c r="E39" s="6">
        <v>1</v>
      </c>
      <c r="F39" s="7">
        <f t="shared" si="2"/>
        <v>0.4</v>
      </c>
      <c r="G39" s="5">
        <v>427399</v>
      </c>
      <c r="H39" s="5">
        <v>170959</v>
      </c>
    </row>
    <row r="40" spans="1:8" s="1" customFormat="1">
      <c r="A40" s="13" t="s">
        <v>555</v>
      </c>
      <c r="B40" s="11" t="s">
        <v>252</v>
      </c>
      <c r="C40" s="31">
        <v>224</v>
      </c>
      <c r="D40" s="3"/>
      <c r="E40" s="6">
        <v>1</v>
      </c>
      <c r="F40" s="7">
        <f t="shared" si="2"/>
        <v>0.4</v>
      </c>
      <c r="G40" s="5">
        <v>427399</v>
      </c>
      <c r="H40" s="5">
        <v>170959</v>
      </c>
    </row>
    <row r="41" spans="1:8" s="1" customFormat="1">
      <c r="A41" s="13" t="s">
        <v>556</v>
      </c>
      <c r="B41" s="11" t="s">
        <v>253</v>
      </c>
      <c r="C41" s="31">
        <v>194</v>
      </c>
      <c r="D41" s="3"/>
      <c r="E41" s="6">
        <v>1</v>
      </c>
      <c r="F41" s="7">
        <f t="shared" si="2"/>
        <v>0.4</v>
      </c>
      <c r="G41" s="5">
        <v>427399</v>
      </c>
      <c r="H41" s="5">
        <v>170959</v>
      </c>
    </row>
    <row r="42" spans="1:8" s="1" customFormat="1">
      <c r="A42" s="13" t="s">
        <v>557</v>
      </c>
      <c r="B42" s="11" t="s">
        <v>520</v>
      </c>
      <c r="C42" s="31">
        <v>223</v>
      </c>
      <c r="D42" s="3"/>
      <c r="E42" s="6">
        <v>1</v>
      </c>
      <c r="F42" s="7">
        <f t="shared" si="2"/>
        <v>0.4</v>
      </c>
      <c r="G42" s="5">
        <v>427399</v>
      </c>
      <c r="H42" s="5">
        <v>170959</v>
      </c>
    </row>
    <row r="43" spans="1:8" s="1" customFormat="1">
      <c r="A43" s="13" t="s">
        <v>558</v>
      </c>
      <c r="B43" s="11" t="s">
        <v>254</v>
      </c>
      <c r="C43" s="31">
        <v>153</v>
      </c>
      <c r="D43" s="3"/>
      <c r="E43" s="6">
        <v>1</v>
      </c>
      <c r="F43" s="7">
        <f t="shared" si="2"/>
        <v>0.4</v>
      </c>
      <c r="G43" s="5">
        <v>427399</v>
      </c>
      <c r="H43" s="5">
        <v>170959</v>
      </c>
    </row>
    <row r="44" spans="1:8" s="1" customFormat="1">
      <c r="A44" s="35">
        <v>4</v>
      </c>
      <c r="B44" s="36" t="s">
        <v>255</v>
      </c>
      <c r="C44" s="37">
        <f>SUM(C45:C59)</f>
        <v>3445</v>
      </c>
      <c r="D44" s="37">
        <f>SUM(D45:D59)</f>
        <v>1</v>
      </c>
      <c r="E44" s="37">
        <f>SUM(E45:E59)</f>
        <v>14</v>
      </c>
      <c r="F44" s="37">
        <f>SUM(F45:F59)</f>
        <v>6.6000000000000014</v>
      </c>
      <c r="G44" s="5"/>
      <c r="H44" s="41">
        <f>SUM(H45:H59)</f>
        <v>2820825</v>
      </c>
    </row>
    <row r="45" spans="1:8" s="1" customFormat="1">
      <c r="A45" s="14" t="s">
        <v>52</v>
      </c>
      <c r="B45" s="15" t="s">
        <v>256</v>
      </c>
      <c r="C45" s="31">
        <v>1409</v>
      </c>
      <c r="D45" s="6">
        <v>1</v>
      </c>
      <c r="E45" s="6"/>
      <c r="F45" s="7">
        <f>D45+E45*0.4</f>
        <v>1</v>
      </c>
      <c r="G45" s="5">
        <v>427399</v>
      </c>
      <c r="H45" s="5">
        <v>427399</v>
      </c>
    </row>
    <row r="46" spans="1:8" s="1" customFormat="1">
      <c r="A46" s="14" t="s">
        <v>53</v>
      </c>
      <c r="B46" s="15" t="s">
        <v>257</v>
      </c>
      <c r="C46" s="31">
        <v>66</v>
      </c>
      <c r="D46" s="6"/>
      <c r="E46" s="6">
        <v>1</v>
      </c>
      <c r="F46" s="7">
        <f t="shared" ref="F46:F59" si="3">D46+E46*0.4</f>
        <v>0.4</v>
      </c>
      <c r="G46" s="5">
        <v>427399</v>
      </c>
      <c r="H46" s="5">
        <v>170959</v>
      </c>
    </row>
    <row r="47" spans="1:8" s="1" customFormat="1">
      <c r="A47" s="14" t="s">
        <v>54</v>
      </c>
      <c r="B47" s="15" t="s">
        <v>258</v>
      </c>
      <c r="C47" s="31">
        <v>100</v>
      </c>
      <c r="D47" s="6"/>
      <c r="E47" s="6">
        <v>1</v>
      </c>
      <c r="F47" s="7">
        <f t="shared" si="3"/>
        <v>0.4</v>
      </c>
      <c r="G47" s="5">
        <v>427399</v>
      </c>
      <c r="H47" s="5">
        <v>170959</v>
      </c>
    </row>
    <row r="48" spans="1:8" s="1" customFormat="1">
      <c r="A48" s="14" t="s">
        <v>55</v>
      </c>
      <c r="B48" s="15" t="s">
        <v>259</v>
      </c>
      <c r="C48" s="31">
        <v>106</v>
      </c>
      <c r="D48" s="6"/>
      <c r="E48" s="6">
        <v>1</v>
      </c>
      <c r="F48" s="7">
        <f t="shared" si="3"/>
        <v>0.4</v>
      </c>
      <c r="G48" s="5">
        <v>427399</v>
      </c>
      <c r="H48" s="5">
        <v>170959</v>
      </c>
    </row>
    <row r="49" spans="1:8" s="1" customFormat="1">
      <c r="A49" s="14" t="s">
        <v>56</v>
      </c>
      <c r="B49" s="15" t="s">
        <v>260</v>
      </c>
      <c r="C49" s="31">
        <v>80</v>
      </c>
      <c r="D49" s="6"/>
      <c r="E49" s="6">
        <v>1</v>
      </c>
      <c r="F49" s="7">
        <f t="shared" si="3"/>
        <v>0.4</v>
      </c>
      <c r="G49" s="5">
        <v>427399</v>
      </c>
      <c r="H49" s="5">
        <v>170959</v>
      </c>
    </row>
    <row r="50" spans="1:8" s="1" customFormat="1">
      <c r="A50" s="14" t="s">
        <v>57</v>
      </c>
      <c r="B50" s="15" t="s">
        <v>261</v>
      </c>
      <c r="C50" s="31">
        <v>160</v>
      </c>
      <c r="D50" s="6"/>
      <c r="E50" s="6">
        <v>1</v>
      </c>
      <c r="F50" s="7">
        <f t="shared" si="3"/>
        <v>0.4</v>
      </c>
      <c r="G50" s="5">
        <v>427399</v>
      </c>
      <c r="H50" s="5">
        <v>170959</v>
      </c>
    </row>
    <row r="51" spans="1:8" s="1" customFormat="1">
      <c r="A51" s="14" t="s">
        <v>58</v>
      </c>
      <c r="B51" s="15" t="s">
        <v>262</v>
      </c>
      <c r="C51" s="31">
        <v>137</v>
      </c>
      <c r="D51" s="6"/>
      <c r="E51" s="6">
        <v>1</v>
      </c>
      <c r="F51" s="7">
        <f t="shared" si="3"/>
        <v>0.4</v>
      </c>
      <c r="G51" s="5">
        <v>427399</v>
      </c>
      <c r="H51" s="5">
        <v>170959</v>
      </c>
    </row>
    <row r="52" spans="1:8" s="1" customFormat="1">
      <c r="A52" s="14" t="s">
        <v>59</v>
      </c>
      <c r="B52" s="15" t="s">
        <v>263</v>
      </c>
      <c r="C52" s="31">
        <v>38</v>
      </c>
      <c r="D52" s="6"/>
      <c r="E52" s="6">
        <v>1</v>
      </c>
      <c r="F52" s="7">
        <f t="shared" si="3"/>
        <v>0.4</v>
      </c>
      <c r="G52" s="5">
        <v>427399</v>
      </c>
      <c r="H52" s="5">
        <v>170959</v>
      </c>
    </row>
    <row r="53" spans="1:8" s="1" customFormat="1">
      <c r="A53" s="14" t="s">
        <v>60</v>
      </c>
      <c r="B53" s="15" t="s">
        <v>264</v>
      </c>
      <c r="C53" s="31">
        <v>259</v>
      </c>
      <c r="D53" s="6"/>
      <c r="E53" s="6">
        <v>1</v>
      </c>
      <c r="F53" s="7">
        <f t="shared" si="3"/>
        <v>0.4</v>
      </c>
      <c r="G53" s="5">
        <v>427399</v>
      </c>
      <c r="H53" s="5">
        <v>170959</v>
      </c>
    </row>
    <row r="54" spans="1:8" s="1" customFormat="1">
      <c r="A54" s="14" t="s">
        <v>61</v>
      </c>
      <c r="B54" s="15" t="s">
        <v>265</v>
      </c>
      <c r="C54" s="31">
        <v>236</v>
      </c>
      <c r="D54" s="6"/>
      <c r="E54" s="6">
        <v>1</v>
      </c>
      <c r="F54" s="7">
        <f t="shared" si="3"/>
        <v>0.4</v>
      </c>
      <c r="G54" s="5">
        <v>427399</v>
      </c>
      <c r="H54" s="5">
        <v>170959</v>
      </c>
    </row>
    <row r="55" spans="1:8" s="1" customFormat="1">
      <c r="A55" s="14" t="s">
        <v>62</v>
      </c>
      <c r="B55" s="15" t="s">
        <v>266</v>
      </c>
      <c r="C55" s="31">
        <v>192</v>
      </c>
      <c r="D55" s="6"/>
      <c r="E55" s="6">
        <v>1</v>
      </c>
      <c r="F55" s="7">
        <f t="shared" si="3"/>
        <v>0.4</v>
      </c>
      <c r="G55" s="5">
        <v>427399</v>
      </c>
      <c r="H55" s="5">
        <v>170959</v>
      </c>
    </row>
    <row r="56" spans="1:8">
      <c r="A56" s="14" t="s">
        <v>63</v>
      </c>
      <c r="B56" s="11" t="s">
        <v>267</v>
      </c>
      <c r="C56" s="31">
        <v>190</v>
      </c>
      <c r="D56" s="3"/>
      <c r="E56" s="6">
        <v>1</v>
      </c>
      <c r="F56" s="7">
        <f t="shared" si="3"/>
        <v>0.4</v>
      </c>
      <c r="G56" s="5">
        <v>427399</v>
      </c>
      <c r="H56" s="5">
        <v>170959</v>
      </c>
    </row>
    <row r="57" spans="1:8" s="1" customFormat="1">
      <c r="A57" s="14" t="s">
        <v>64</v>
      </c>
      <c r="B57" s="15" t="s">
        <v>268</v>
      </c>
      <c r="C57" s="31">
        <v>162</v>
      </c>
      <c r="D57" s="6"/>
      <c r="E57" s="6">
        <v>1</v>
      </c>
      <c r="F57" s="7">
        <f t="shared" si="3"/>
        <v>0.4</v>
      </c>
      <c r="G57" s="5">
        <v>427399</v>
      </c>
      <c r="H57" s="5">
        <v>170959</v>
      </c>
    </row>
    <row r="58" spans="1:8" s="1" customFormat="1">
      <c r="A58" s="14" t="s">
        <v>65</v>
      </c>
      <c r="B58" s="15" t="s">
        <v>269</v>
      </c>
      <c r="C58" s="31">
        <v>171</v>
      </c>
      <c r="D58" s="6"/>
      <c r="E58" s="6">
        <v>1</v>
      </c>
      <c r="F58" s="7">
        <f t="shared" si="3"/>
        <v>0.4</v>
      </c>
      <c r="G58" s="5">
        <v>427399</v>
      </c>
      <c r="H58" s="5">
        <v>170959</v>
      </c>
    </row>
    <row r="59" spans="1:8" s="1" customFormat="1">
      <c r="A59" s="14" t="s">
        <v>66</v>
      </c>
      <c r="B59" s="15" t="s">
        <v>270</v>
      </c>
      <c r="C59" s="31">
        <v>139</v>
      </c>
      <c r="D59" s="6"/>
      <c r="E59" s="6">
        <v>1</v>
      </c>
      <c r="F59" s="7">
        <f t="shared" si="3"/>
        <v>0.4</v>
      </c>
      <c r="G59" s="5">
        <v>427399</v>
      </c>
      <c r="H59" s="5">
        <v>170959</v>
      </c>
    </row>
    <row r="60" spans="1:8" s="1" customFormat="1">
      <c r="A60" s="35">
        <v>5</v>
      </c>
      <c r="B60" s="36" t="s">
        <v>271</v>
      </c>
      <c r="C60" s="37">
        <f>SUM(C61:C67)</f>
        <v>1649</v>
      </c>
      <c r="D60" s="37">
        <f>SUM(D61:D67)</f>
        <v>0</v>
      </c>
      <c r="E60" s="37">
        <f>SUM(E61:E67)</f>
        <v>7</v>
      </c>
      <c r="F60" s="37">
        <f>SUM(F61:F67)</f>
        <v>2.8</v>
      </c>
      <c r="G60" s="5"/>
      <c r="H60" s="41">
        <f>SUM(H61:H67)</f>
        <v>1196713</v>
      </c>
    </row>
    <row r="61" spans="1:8" s="1" customFormat="1">
      <c r="A61" s="14" t="s">
        <v>559</v>
      </c>
      <c r="B61" s="11" t="s">
        <v>272</v>
      </c>
      <c r="C61" s="31">
        <v>128</v>
      </c>
      <c r="D61" s="6"/>
      <c r="E61" s="6">
        <v>1</v>
      </c>
      <c r="F61" s="7">
        <f>D61+E61*0.4</f>
        <v>0.4</v>
      </c>
      <c r="G61" s="5">
        <v>427399</v>
      </c>
      <c r="H61" s="5">
        <v>170959</v>
      </c>
    </row>
    <row r="62" spans="1:8" s="1" customFormat="1">
      <c r="A62" s="14" t="s">
        <v>560</v>
      </c>
      <c r="B62" s="11" t="s">
        <v>273</v>
      </c>
      <c r="C62" s="31">
        <v>478</v>
      </c>
      <c r="D62" s="6"/>
      <c r="E62" s="6">
        <v>1</v>
      </c>
      <c r="F62" s="7">
        <f t="shared" ref="F62:F67" si="4">D62+E62*0.4</f>
        <v>0.4</v>
      </c>
      <c r="G62" s="5">
        <v>427399</v>
      </c>
      <c r="H62" s="5">
        <v>170959</v>
      </c>
    </row>
    <row r="63" spans="1:8" s="1" customFormat="1">
      <c r="A63" s="14" t="s">
        <v>561</v>
      </c>
      <c r="B63" s="15" t="s">
        <v>274</v>
      </c>
      <c r="C63" s="31">
        <v>266</v>
      </c>
      <c r="D63" s="38"/>
      <c r="E63" s="38">
        <v>1</v>
      </c>
      <c r="F63" s="7">
        <f t="shared" si="4"/>
        <v>0.4</v>
      </c>
      <c r="G63" s="5">
        <v>427399</v>
      </c>
      <c r="H63" s="5">
        <v>170959</v>
      </c>
    </row>
    <row r="64" spans="1:8" s="1" customFormat="1">
      <c r="A64" s="14" t="s">
        <v>562</v>
      </c>
      <c r="B64" s="11" t="s">
        <v>275</v>
      </c>
      <c r="C64" s="31">
        <v>322</v>
      </c>
      <c r="D64" s="6"/>
      <c r="E64" s="6">
        <v>1</v>
      </c>
      <c r="F64" s="7">
        <f t="shared" si="4"/>
        <v>0.4</v>
      </c>
      <c r="G64" s="5">
        <v>427399</v>
      </c>
      <c r="H64" s="5">
        <v>170959</v>
      </c>
    </row>
    <row r="65" spans="1:8" s="1" customFormat="1">
      <c r="A65" s="14" t="s">
        <v>563</v>
      </c>
      <c r="B65" s="11" t="s">
        <v>276</v>
      </c>
      <c r="C65" s="31">
        <v>125</v>
      </c>
      <c r="D65" s="6"/>
      <c r="E65" s="6">
        <v>1</v>
      </c>
      <c r="F65" s="7">
        <f t="shared" si="4"/>
        <v>0.4</v>
      </c>
      <c r="G65" s="5">
        <v>427399</v>
      </c>
      <c r="H65" s="5">
        <v>170959</v>
      </c>
    </row>
    <row r="66" spans="1:8" s="1" customFormat="1">
      <c r="A66" s="14" t="s">
        <v>564</v>
      </c>
      <c r="B66" s="11" t="s">
        <v>521</v>
      </c>
      <c r="C66" s="31">
        <v>98</v>
      </c>
      <c r="D66" s="6"/>
      <c r="E66" s="6">
        <v>1</v>
      </c>
      <c r="F66" s="7">
        <f t="shared" si="4"/>
        <v>0.4</v>
      </c>
      <c r="G66" s="5">
        <v>427399</v>
      </c>
      <c r="H66" s="5">
        <v>170959</v>
      </c>
    </row>
    <row r="67" spans="1:8" s="1" customFormat="1">
      <c r="A67" s="14" t="s">
        <v>565</v>
      </c>
      <c r="B67" s="11" t="s">
        <v>277</v>
      </c>
      <c r="C67" s="31">
        <v>232</v>
      </c>
      <c r="D67" s="6"/>
      <c r="E67" s="6">
        <v>1</v>
      </c>
      <c r="F67" s="7">
        <f t="shared" si="4"/>
        <v>0.4</v>
      </c>
      <c r="G67" s="5">
        <v>427399</v>
      </c>
      <c r="H67" s="5">
        <v>170959</v>
      </c>
    </row>
    <row r="68" spans="1:8" s="1" customFormat="1">
      <c r="A68" s="35">
        <v>6</v>
      </c>
      <c r="B68" s="36" t="s">
        <v>278</v>
      </c>
      <c r="C68" s="37">
        <f>SUM(C69:C81)</f>
        <v>3037</v>
      </c>
      <c r="D68" s="37">
        <f>SUM(D69:D81)</f>
        <v>1</v>
      </c>
      <c r="E68" s="37">
        <f>SUM(E69:E81)</f>
        <v>12</v>
      </c>
      <c r="F68" s="37">
        <f>SUM(F69:F81)</f>
        <v>5.8000000000000016</v>
      </c>
      <c r="G68" s="5"/>
      <c r="H68" s="41">
        <f>SUM(H69:H81)</f>
        <v>2478907</v>
      </c>
    </row>
    <row r="69" spans="1:8" s="1" customFormat="1">
      <c r="A69" s="14" t="s">
        <v>67</v>
      </c>
      <c r="B69" s="15" t="s">
        <v>279</v>
      </c>
      <c r="C69" s="31">
        <v>303</v>
      </c>
      <c r="D69" s="6"/>
      <c r="E69" s="6">
        <v>1</v>
      </c>
      <c r="F69" s="7">
        <f>D69+E69*0.4</f>
        <v>0.4</v>
      </c>
      <c r="G69" s="5">
        <v>427399</v>
      </c>
      <c r="H69" s="5">
        <v>170959</v>
      </c>
    </row>
    <row r="70" spans="1:8" s="1" customFormat="1">
      <c r="A70" s="14" t="s">
        <v>68</v>
      </c>
      <c r="B70" s="15" t="s">
        <v>280</v>
      </c>
      <c r="C70" s="31">
        <v>43</v>
      </c>
      <c r="D70" s="6"/>
      <c r="E70" s="6">
        <v>1</v>
      </c>
      <c r="F70" s="7">
        <f t="shared" ref="F70:F81" si="5">D70+E70*0.4</f>
        <v>0.4</v>
      </c>
      <c r="G70" s="5">
        <v>427399</v>
      </c>
      <c r="H70" s="5">
        <v>170959</v>
      </c>
    </row>
    <row r="71" spans="1:8">
      <c r="A71" s="14" t="s">
        <v>69</v>
      </c>
      <c r="B71" s="15" t="s">
        <v>281</v>
      </c>
      <c r="C71" s="31">
        <v>163</v>
      </c>
      <c r="D71" s="6"/>
      <c r="E71" s="6">
        <v>1</v>
      </c>
      <c r="F71" s="7">
        <f t="shared" si="5"/>
        <v>0.4</v>
      </c>
      <c r="G71" s="5">
        <v>427399</v>
      </c>
      <c r="H71" s="5">
        <v>170959</v>
      </c>
    </row>
    <row r="72" spans="1:8" s="1" customFormat="1">
      <c r="A72" s="14" t="s">
        <v>70</v>
      </c>
      <c r="B72" s="15" t="s">
        <v>282</v>
      </c>
      <c r="C72" s="31">
        <v>89</v>
      </c>
      <c r="D72" s="6"/>
      <c r="E72" s="6">
        <v>1</v>
      </c>
      <c r="F72" s="7">
        <f t="shared" si="5"/>
        <v>0.4</v>
      </c>
      <c r="G72" s="5">
        <v>427399</v>
      </c>
      <c r="H72" s="5">
        <v>170959</v>
      </c>
    </row>
    <row r="73" spans="1:8" s="1" customFormat="1">
      <c r="A73" s="14" t="s">
        <v>71</v>
      </c>
      <c r="B73" s="15" t="s">
        <v>283</v>
      </c>
      <c r="C73" s="31">
        <v>103</v>
      </c>
      <c r="D73" s="6"/>
      <c r="E73" s="6">
        <v>1</v>
      </c>
      <c r="F73" s="7">
        <f t="shared" si="5"/>
        <v>0.4</v>
      </c>
      <c r="G73" s="5">
        <v>427399</v>
      </c>
      <c r="H73" s="5">
        <v>170959</v>
      </c>
    </row>
    <row r="74" spans="1:8" s="1" customFormat="1">
      <c r="A74" s="14" t="s">
        <v>72</v>
      </c>
      <c r="B74" s="15" t="s">
        <v>284</v>
      </c>
      <c r="C74" s="31">
        <v>180</v>
      </c>
      <c r="D74" s="6"/>
      <c r="E74" s="6">
        <v>1</v>
      </c>
      <c r="F74" s="7">
        <f t="shared" si="5"/>
        <v>0.4</v>
      </c>
      <c r="G74" s="5">
        <v>427399</v>
      </c>
      <c r="H74" s="5">
        <v>170959</v>
      </c>
    </row>
    <row r="75" spans="1:8" s="1" customFormat="1">
      <c r="A75" s="14" t="s">
        <v>73</v>
      </c>
      <c r="B75" s="15" t="s">
        <v>285</v>
      </c>
      <c r="C75" s="31">
        <v>161</v>
      </c>
      <c r="D75" s="6"/>
      <c r="E75" s="6">
        <v>1</v>
      </c>
      <c r="F75" s="7">
        <f t="shared" si="5"/>
        <v>0.4</v>
      </c>
      <c r="G75" s="5">
        <v>427399</v>
      </c>
      <c r="H75" s="5">
        <v>170959</v>
      </c>
    </row>
    <row r="76" spans="1:8" s="1" customFormat="1">
      <c r="A76" s="14" t="s">
        <v>74</v>
      </c>
      <c r="B76" s="15" t="s">
        <v>286</v>
      </c>
      <c r="C76" s="31">
        <v>633</v>
      </c>
      <c r="D76" s="6">
        <v>1</v>
      </c>
      <c r="E76" s="6"/>
      <c r="F76" s="7">
        <f t="shared" si="5"/>
        <v>1</v>
      </c>
      <c r="G76" s="5">
        <v>427399</v>
      </c>
      <c r="H76" s="5">
        <v>427399</v>
      </c>
    </row>
    <row r="77" spans="1:8" s="1" customFormat="1">
      <c r="A77" s="14" t="s">
        <v>75</v>
      </c>
      <c r="B77" s="15" t="s">
        <v>287</v>
      </c>
      <c r="C77" s="31">
        <v>217</v>
      </c>
      <c r="D77" s="6"/>
      <c r="E77" s="6">
        <v>1</v>
      </c>
      <c r="F77" s="7">
        <f t="shared" si="5"/>
        <v>0.4</v>
      </c>
      <c r="G77" s="5">
        <v>427399</v>
      </c>
      <c r="H77" s="5">
        <v>170959</v>
      </c>
    </row>
    <row r="78" spans="1:8" s="1" customFormat="1">
      <c r="A78" s="14" t="s">
        <v>76</v>
      </c>
      <c r="B78" s="15" t="s">
        <v>288</v>
      </c>
      <c r="C78" s="31">
        <v>343</v>
      </c>
      <c r="D78" s="6"/>
      <c r="E78" s="6">
        <v>1</v>
      </c>
      <c r="F78" s="7">
        <f t="shared" si="5"/>
        <v>0.4</v>
      </c>
      <c r="G78" s="5">
        <v>427399</v>
      </c>
      <c r="H78" s="5">
        <v>170959</v>
      </c>
    </row>
    <row r="79" spans="1:8" s="1" customFormat="1">
      <c r="A79" s="14" t="s">
        <v>77</v>
      </c>
      <c r="B79" s="15" t="s">
        <v>289</v>
      </c>
      <c r="C79" s="31">
        <v>199</v>
      </c>
      <c r="D79" s="6"/>
      <c r="E79" s="6">
        <v>1</v>
      </c>
      <c r="F79" s="7">
        <f t="shared" si="5"/>
        <v>0.4</v>
      </c>
      <c r="G79" s="5">
        <v>427399</v>
      </c>
      <c r="H79" s="5">
        <v>170959</v>
      </c>
    </row>
    <row r="80" spans="1:8" s="1" customFormat="1">
      <c r="A80" s="14" t="s">
        <v>78</v>
      </c>
      <c r="B80" s="15" t="s">
        <v>290</v>
      </c>
      <c r="C80" s="31">
        <v>518</v>
      </c>
      <c r="D80" s="38"/>
      <c r="E80" s="38">
        <v>1</v>
      </c>
      <c r="F80" s="7">
        <f t="shared" si="5"/>
        <v>0.4</v>
      </c>
      <c r="G80" s="5">
        <v>427399</v>
      </c>
      <c r="H80" s="5">
        <v>170959</v>
      </c>
    </row>
    <row r="81" spans="1:8" s="1" customFormat="1">
      <c r="A81" s="14" t="s">
        <v>79</v>
      </c>
      <c r="B81" s="15" t="s">
        <v>291</v>
      </c>
      <c r="C81" s="31">
        <v>85</v>
      </c>
      <c r="D81" s="38"/>
      <c r="E81" s="38">
        <v>1</v>
      </c>
      <c r="F81" s="7">
        <f t="shared" si="5"/>
        <v>0.4</v>
      </c>
      <c r="G81" s="5">
        <v>427399</v>
      </c>
      <c r="H81" s="5">
        <v>170959</v>
      </c>
    </row>
    <row r="82" spans="1:8" s="1" customFormat="1">
      <c r="A82" s="35">
        <v>7</v>
      </c>
      <c r="B82" s="36" t="s">
        <v>292</v>
      </c>
      <c r="C82" s="37">
        <f>SUM(C83:C91)</f>
        <v>3766</v>
      </c>
      <c r="D82" s="37">
        <f>SUM(D83:D91)</f>
        <v>4</v>
      </c>
      <c r="E82" s="37">
        <f>SUM(E83:E91)</f>
        <v>5</v>
      </c>
      <c r="F82" s="37">
        <f>SUM(F83:F91)</f>
        <v>6</v>
      </c>
      <c r="G82" s="5"/>
      <c r="H82" s="41">
        <f>SUM(H83:H91)</f>
        <v>2564391</v>
      </c>
    </row>
    <row r="83" spans="1:8" s="1" customFormat="1">
      <c r="A83" s="14" t="s">
        <v>80</v>
      </c>
      <c r="B83" s="11" t="s">
        <v>293</v>
      </c>
      <c r="C83" s="31">
        <v>352</v>
      </c>
      <c r="D83" s="6"/>
      <c r="E83" s="6">
        <v>1</v>
      </c>
      <c r="F83" s="7">
        <f>D83+E83*0.4</f>
        <v>0.4</v>
      </c>
      <c r="G83" s="5">
        <v>427399</v>
      </c>
      <c r="H83" s="5">
        <v>170959</v>
      </c>
    </row>
    <row r="84" spans="1:8" s="1" customFormat="1">
      <c r="A84" s="14" t="s">
        <v>81</v>
      </c>
      <c r="B84" s="11" t="s">
        <v>294</v>
      </c>
      <c r="C84" s="31">
        <v>87</v>
      </c>
      <c r="D84" s="6"/>
      <c r="E84" s="6">
        <v>1</v>
      </c>
      <c r="F84" s="7">
        <f t="shared" ref="F84:F91" si="6">D84+E84*0.4</f>
        <v>0.4</v>
      </c>
      <c r="G84" s="5">
        <v>427399</v>
      </c>
      <c r="H84" s="5">
        <v>170959</v>
      </c>
    </row>
    <row r="85" spans="1:8" s="1" customFormat="1">
      <c r="A85" s="14" t="s">
        <v>82</v>
      </c>
      <c r="B85" s="11" t="s">
        <v>295</v>
      </c>
      <c r="C85" s="31">
        <v>707</v>
      </c>
      <c r="D85" s="6">
        <v>1</v>
      </c>
      <c r="E85" s="6"/>
      <c r="F85" s="7">
        <f t="shared" si="6"/>
        <v>1</v>
      </c>
      <c r="G85" s="5">
        <v>427399</v>
      </c>
      <c r="H85" s="5">
        <v>427399</v>
      </c>
    </row>
    <row r="86" spans="1:8" s="1" customFormat="1">
      <c r="A86" s="14" t="s">
        <v>83</v>
      </c>
      <c r="B86" s="11" t="s">
        <v>296</v>
      </c>
      <c r="C86" s="31">
        <v>292</v>
      </c>
      <c r="D86" s="6"/>
      <c r="E86" s="6">
        <v>1</v>
      </c>
      <c r="F86" s="7">
        <f t="shared" si="6"/>
        <v>0.4</v>
      </c>
      <c r="G86" s="5">
        <v>427399</v>
      </c>
      <c r="H86" s="5">
        <v>170959</v>
      </c>
    </row>
    <row r="87" spans="1:8">
      <c r="A87" s="14" t="s">
        <v>84</v>
      </c>
      <c r="B87" s="11" t="s">
        <v>297</v>
      </c>
      <c r="C87" s="31">
        <v>523</v>
      </c>
      <c r="D87" s="6">
        <v>1</v>
      </c>
      <c r="E87" s="6"/>
      <c r="F87" s="7">
        <f t="shared" si="6"/>
        <v>1</v>
      </c>
      <c r="G87" s="5">
        <v>427399</v>
      </c>
      <c r="H87" s="5">
        <v>427399</v>
      </c>
    </row>
    <row r="88" spans="1:8" s="1" customFormat="1">
      <c r="A88" s="14" t="s">
        <v>85</v>
      </c>
      <c r="B88" s="15" t="s">
        <v>298</v>
      </c>
      <c r="C88" s="31">
        <v>183</v>
      </c>
      <c r="D88" s="6"/>
      <c r="E88" s="6">
        <v>1</v>
      </c>
      <c r="F88" s="7">
        <f t="shared" si="6"/>
        <v>0.4</v>
      </c>
      <c r="G88" s="5">
        <v>427399</v>
      </c>
      <c r="H88" s="5">
        <v>170959</v>
      </c>
    </row>
    <row r="89" spans="1:8" s="1" customFormat="1">
      <c r="A89" s="14" t="s">
        <v>86</v>
      </c>
      <c r="B89" s="15" t="s">
        <v>299</v>
      </c>
      <c r="C89" s="31">
        <v>704</v>
      </c>
      <c r="D89" s="6">
        <v>1</v>
      </c>
      <c r="E89" s="6"/>
      <c r="F89" s="7">
        <f t="shared" si="6"/>
        <v>1</v>
      </c>
      <c r="G89" s="5">
        <v>427399</v>
      </c>
      <c r="H89" s="5">
        <v>427399</v>
      </c>
    </row>
    <row r="90" spans="1:8" s="1" customFormat="1">
      <c r="A90" s="14" t="s">
        <v>87</v>
      </c>
      <c r="B90" s="15" t="s">
        <v>300</v>
      </c>
      <c r="C90" s="31">
        <v>511</v>
      </c>
      <c r="D90" s="6">
        <v>1</v>
      </c>
      <c r="E90" s="6"/>
      <c r="F90" s="7">
        <f t="shared" si="6"/>
        <v>1</v>
      </c>
      <c r="G90" s="5">
        <v>427399</v>
      </c>
      <c r="H90" s="5">
        <v>427399</v>
      </c>
    </row>
    <row r="91" spans="1:8" s="1" customFormat="1">
      <c r="A91" s="14" t="s">
        <v>88</v>
      </c>
      <c r="B91" s="15" t="s">
        <v>301</v>
      </c>
      <c r="C91" s="31">
        <v>407</v>
      </c>
      <c r="D91" s="6"/>
      <c r="E91" s="6">
        <v>1</v>
      </c>
      <c r="F91" s="7">
        <f t="shared" si="6"/>
        <v>0.4</v>
      </c>
      <c r="G91" s="5">
        <v>427399</v>
      </c>
      <c r="H91" s="5">
        <v>170959</v>
      </c>
    </row>
    <row r="92" spans="1:8" s="1" customFormat="1">
      <c r="A92" s="35">
        <v>8</v>
      </c>
      <c r="B92" s="36" t="s">
        <v>302</v>
      </c>
      <c r="C92" s="37">
        <f>SUM(C93:C107)</f>
        <v>2720</v>
      </c>
      <c r="D92" s="37">
        <f>SUM(D93:D107)</f>
        <v>2</v>
      </c>
      <c r="E92" s="37">
        <f>SUM(E93:E107)</f>
        <v>13</v>
      </c>
      <c r="F92" s="37">
        <f>SUM(F93:F107)</f>
        <v>7.200000000000002</v>
      </c>
      <c r="G92" s="5"/>
      <c r="H92" s="41">
        <f>SUM(H93:H107)</f>
        <v>3077265</v>
      </c>
    </row>
    <row r="93" spans="1:8" s="1" customFormat="1">
      <c r="A93" s="14" t="s">
        <v>566</v>
      </c>
      <c r="B93" s="11" t="s">
        <v>303</v>
      </c>
      <c r="C93" s="31">
        <v>521</v>
      </c>
      <c r="D93" s="6">
        <v>1</v>
      </c>
      <c r="E93" s="6"/>
      <c r="F93" s="7">
        <f>D93+E93*0.4</f>
        <v>1</v>
      </c>
      <c r="G93" s="5">
        <v>427399</v>
      </c>
      <c r="H93" s="5">
        <v>427399</v>
      </c>
    </row>
    <row r="94" spans="1:8" s="1" customFormat="1">
      <c r="A94" s="14" t="s">
        <v>567</v>
      </c>
      <c r="B94" s="11" t="s">
        <v>304</v>
      </c>
      <c r="C94" s="31">
        <v>684</v>
      </c>
      <c r="D94" s="6">
        <v>1</v>
      </c>
      <c r="E94" s="6"/>
      <c r="F94" s="7">
        <f t="shared" ref="F94:F107" si="7">D94+E94*0.4</f>
        <v>1</v>
      </c>
      <c r="G94" s="5">
        <v>427399</v>
      </c>
      <c r="H94" s="5">
        <v>427399</v>
      </c>
    </row>
    <row r="95" spans="1:8" s="1" customFormat="1">
      <c r="A95" s="14" t="s">
        <v>568</v>
      </c>
      <c r="B95" s="11" t="s">
        <v>245</v>
      </c>
      <c r="C95" s="31">
        <v>186</v>
      </c>
      <c r="D95" s="6"/>
      <c r="E95" s="6">
        <v>1</v>
      </c>
      <c r="F95" s="7">
        <f t="shared" si="7"/>
        <v>0.4</v>
      </c>
      <c r="G95" s="5">
        <v>427399</v>
      </c>
      <c r="H95" s="5">
        <v>170959</v>
      </c>
    </row>
    <row r="96" spans="1:8" s="1" customFormat="1">
      <c r="A96" s="14" t="s">
        <v>569</v>
      </c>
      <c r="B96" s="11" t="s">
        <v>305</v>
      </c>
      <c r="C96" s="31">
        <v>78</v>
      </c>
      <c r="D96" s="6"/>
      <c r="E96" s="6">
        <v>1</v>
      </c>
      <c r="F96" s="7">
        <f t="shared" si="7"/>
        <v>0.4</v>
      </c>
      <c r="G96" s="5">
        <v>427399</v>
      </c>
      <c r="H96" s="5">
        <v>170959</v>
      </c>
    </row>
    <row r="97" spans="1:8" s="1" customFormat="1">
      <c r="A97" s="14" t="s">
        <v>570</v>
      </c>
      <c r="B97" s="11" t="s">
        <v>306</v>
      </c>
      <c r="C97" s="31">
        <v>69</v>
      </c>
      <c r="D97" s="6"/>
      <c r="E97" s="6">
        <v>1</v>
      </c>
      <c r="F97" s="7">
        <f t="shared" si="7"/>
        <v>0.4</v>
      </c>
      <c r="G97" s="5">
        <v>427399</v>
      </c>
      <c r="H97" s="5">
        <v>170959</v>
      </c>
    </row>
    <row r="98" spans="1:8" s="1" customFormat="1">
      <c r="A98" s="14" t="s">
        <v>571</v>
      </c>
      <c r="B98" s="11" t="s">
        <v>307</v>
      </c>
      <c r="C98" s="31">
        <v>71</v>
      </c>
      <c r="D98" s="6"/>
      <c r="E98" s="6">
        <v>1</v>
      </c>
      <c r="F98" s="7">
        <f t="shared" si="7"/>
        <v>0.4</v>
      </c>
      <c r="G98" s="5">
        <v>427399</v>
      </c>
      <c r="H98" s="5">
        <v>170959</v>
      </c>
    </row>
    <row r="99" spans="1:8" s="1" customFormat="1">
      <c r="A99" s="14" t="s">
        <v>572</v>
      </c>
      <c r="B99" s="11" t="s">
        <v>308</v>
      </c>
      <c r="C99" s="31">
        <v>89</v>
      </c>
      <c r="D99" s="6"/>
      <c r="E99" s="6">
        <v>1</v>
      </c>
      <c r="F99" s="7">
        <f t="shared" si="7"/>
        <v>0.4</v>
      </c>
      <c r="G99" s="5">
        <v>427399</v>
      </c>
      <c r="H99" s="5">
        <v>170959</v>
      </c>
    </row>
    <row r="100" spans="1:8" s="1" customFormat="1">
      <c r="A100" s="14" t="s">
        <v>573</v>
      </c>
      <c r="B100" s="11" t="s">
        <v>309</v>
      </c>
      <c r="C100" s="31">
        <v>188</v>
      </c>
      <c r="D100" s="6"/>
      <c r="E100" s="6">
        <v>1</v>
      </c>
      <c r="F100" s="7">
        <f t="shared" si="7"/>
        <v>0.4</v>
      </c>
      <c r="G100" s="5">
        <v>427399</v>
      </c>
      <c r="H100" s="5">
        <v>170959</v>
      </c>
    </row>
    <row r="101" spans="1:8" s="1" customFormat="1">
      <c r="A101" s="14" t="s">
        <v>89</v>
      </c>
      <c r="B101" s="11" t="s">
        <v>310</v>
      </c>
      <c r="C101" s="31">
        <v>202</v>
      </c>
      <c r="D101" s="6"/>
      <c r="E101" s="6">
        <v>1</v>
      </c>
      <c r="F101" s="7">
        <f t="shared" si="7"/>
        <v>0.4</v>
      </c>
      <c r="G101" s="5">
        <v>427399</v>
      </c>
      <c r="H101" s="5">
        <v>170959</v>
      </c>
    </row>
    <row r="102" spans="1:8" s="1" customFormat="1">
      <c r="A102" s="14" t="s">
        <v>90</v>
      </c>
      <c r="B102" s="11" t="s">
        <v>311</v>
      </c>
      <c r="C102" s="31">
        <v>130</v>
      </c>
      <c r="D102" s="6"/>
      <c r="E102" s="6">
        <v>1</v>
      </c>
      <c r="F102" s="7">
        <f t="shared" si="7"/>
        <v>0.4</v>
      </c>
      <c r="G102" s="5">
        <v>427399</v>
      </c>
      <c r="H102" s="5">
        <v>170959</v>
      </c>
    </row>
    <row r="103" spans="1:8" s="1" customFormat="1">
      <c r="A103" s="14" t="s">
        <v>91</v>
      </c>
      <c r="B103" s="11" t="s">
        <v>312</v>
      </c>
      <c r="C103" s="31">
        <v>91</v>
      </c>
      <c r="D103" s="6"/>
      <c r="E103" s="6">
        <v>1</v>
      </c>
      <c r="F103" s="7">
        <f t="shared" si="7"/>
        <v>0.4</v>
      </c>
      <c r="G103" s="5">
        <v>427399</v>
      </c>
      <c r="H103" s="5">
        <v>170959</v>
      </c>
    </row>
    <row r="104" spans="1:8">
      <c r="A104" s="14" t="s">
        <v>92</v>
      </c>
      <c r="B104" s="11" t="s">
        <v>313</v>
      </c>
      <c r="C104" s="31">
        <v>107</v>
      </c>
      <c r="D104" s="6"/>
      <c r="E104" s="6">
        <v>1</v>
      </c>
      <c r="F104" s="7">
        <f t="shared" si="7"/>
        <v>0.4</v>
      </c>
      <c r="G104" s="5">
        <v>427399</v>
      </c>
      <c r="H104" s="5">
        <v>170959</v>
      </c>
    </row>
    <row r="105" spans="1:8">
      <c r="A105" s="14" t="s">
        <v>574</v>
      </c>
      <c r="B105" s="11" t="s">
        <v>314</v>
      </c>
      <c r="C105" s="31">
        <v>129</v>
      </c>
      <c r="D105" s="6"/>
      <c r="E105" s="6">
        <v>1</v>
      </c>
      <c r="F105" s="7">
        <f t="shared" si="7"/>
        <v>0.4</v>
      </c>
      <c r="G105" s="5">
        <v>427399</v>
      </c>
      <c r="H105" s="5">
        <v>170959</v>
      </c>
    </row>
    <row r="106" spans="1:8">
      <c r="A106" s="14" t="s">
        <v>575</v>
      </c>
      <c r="B106" s="11" t="s">
        <v>315</v>
      </c>
      <c r="C106" s="31">
        <v>75</v>
      </c>
      <c r="D106" s="6"/>
      <c r="E106" s="6">
        <v>1</v>
      </c>
      <c r="F106" s="7">
        <f t="shared" si="7"/>
        <v>0.4</v>
      </c>
      <c r="G106" s="5">
        <v>427399</v>
      </c>
      <c r="H106" s="5">
        <v>170959</v>
      </c>
    </row>
    <row r="107" spans="1:8">
      <c r="A107" s="14" t="s">
        <v>576</v>
      </c>
      <c r="B107" s="11" t="s">
        <v>316</v>
      </c>
      <c r="C107" s="31">
        <v>100</v>
      </c>
      <c r="D107" s="6"/>
      <c r="E107" s="6">
        <v>1</v>
      </c>
      <c r="F107" s="7">
        <f t="shared" si="7"/>
        <v>0.4</v>
      </c>
      <c r="G107" s="5">
        <v>427399</v>
      </c>
      <c r="H107" s="5">
        <v>170959</v>
      </c>
    </row>
    <row r="108" spans="1:8" s="1" customFormat="1">
      <c r="A108" s="35">
        <v>9</v>
      </c>
      <c r="B108" s="36" t="s">
        <v>317</v>
      </c>
      <c r="C108" s="37">
        <f>SUM(C109:C117)</f>
        <v>1155</v>
      </c>
      <c r="D108" s="37">
        <f>SUM(D109:D117)</f>
        <v>0</v>
      </c>
      <c r="E108" s="37">
        <f>SUM(E109:E117)</f>
        <v>9</v>
      </c>
      <c r="F108" s="37">
        <f>SUM(F109:F117)</f>
        <v>3.5999999999999996</v>
      </c>
      <c r="G108" s="5"/>
      <c r="H108" s="41">
        <f>SUM(H109:H117)</f>
        <v>1538631</v>
      </c>
    </row>
    <row r="109" spans="1:8">
      <c r="A109" s="14" t="s">
        <v>93</v>
      </c>
      <c r="B109" s="11" t="s">
        <v>318</v>
      </c>
      <c r="C109" s="31">
        <v>140</v>
      </c>
      <c r="D109" s="6"/>
      <c r="E109" s="6">
        <v>1</v>
      </c>
      <c r="F109" s="7">
        <f>D109+E109*0.4</f>
        <v>0.4</v>
      </c>
      <c r="G109" s="5">
        <v>427399</v>
      </c>
      <c r="H109" s="5">
        <v>170959</v>
      </c>
    </row>
    <row r="110" spans="1:8">
      <c r="A110" s="14" t="s">
        <v>94</v>
      </c>
      <c r="B110" s="11" t="s">
        <v>319</v>
      </c>
      <c r="C110" s="31">
        <v>117</v>
      </c>
      <c r="D110" s="6"/>
      <c r="E110" s="6">
        <v>1</v>
      </c>
      <c r="F110" s="7">
        <f t="shared" ref="F110:F117" si="8">D110+E110*0.4</f>
        <v>0.4</v>
      </c>
      <c r="G110" s="5">
        <v>427399</v>
      </c>
      <c r="H110" s="5">
        <v>170959</v>
      </c>
    </row>
    <row r="111" spans="1:8">
      <c r="A111" s="14" t="s">
        <v>95</v>
      </c>
      <c r="B111" s="11" t="s">
        <v>320</v>
      </c>
      <c r="C111" s="31">
        <v>55</v>
      </c>
      <c r="D111" s="6"/>
      <c r="E111" s="6">
        <v>1</v>
      </c>
      <c r="F111" s="7">
        <f t="shared" si="8"/>
        <v>0.4</v>
      </c>
      <c r="G111" s="5">
        <v>427399</v>
      </c>
      <c r="H111" s="5">
        <v>170959</v>
      </c>
    </row>
    <row r="112" spans="1:8">
      <c r="A112" s="14" t="s">
        <v>96</v>
      </c>
      <c r="B112" s="11" t="s">
        <v>321</v>
      </c>
      <c r="C112" s="31">
        <v>105</v>
      </c>
      <c r="D112" s="6"/>
      <c r="E112" s="6">
        <v>1</v>
      </c>
      <c r="F112" s="7">
        <f t="shared" si="8"/>
        <v>0.4</v>
      </c>
      <c r="G112" s="5">
        <v>427399</v>
      </c>
      <c r="H112" s="5">
        <v>170959</v>
      </c>
    </row>
    <row r="113" spans="1:8">
      <c r="A113" s="14" t="s">
        <v>97</v>
      </c>
      <c r="B113" s="11" t="s">
        <v>322</v>
      </c>
      <c r="C113" s="31">
        <v>78</v>
      </c>
      <c r="D113" s="6"/>
      <c r="E113" s="6">
        <v>1</v>
      </c>
      <c r="F113" s="7">
        <f t="shared" si="8"/>
        <v>0.4</v>
      </c>
      <c r="G113" s="5">
        <v>427399</v>
      </c>
      <c r="H113" s="5">
        <v>170959</v>
      </c>
    </row>
    <row r="114" spans="1:8">
      <c r="A114" s="14" t="s">
        <v>98</v>
      </c>
      <c r="B114" s="11" t="s">
        <v>323</v>
      </c>
      <c r="C114" s="31">
        <v>92</v>
      </c>
      <c r="D114" s="6"/>
      <c r="E114" s="6">
        <v>1</v>
      </c>
      <c r="F114" s="7">
        <f t="shared" si="8"/>
        <v>0.4</v>
      </c>
      <c r="G114" s="5">
        <v>427399</v>
      </c>
      <c r="H114" s="5">
        <v>170959</v>
      </c>
    </row>
    <row r="115" spans="1:8">
      <c r="A115" s="14" t="s">
        <v>99</v>
      </c>
      <c r="B115" s="11" t="s">
        <v>324</v>
      </c>
      <c r="C115" s="31">
        <v>220</v>
      </c>
      <c r="D115" s="6"/>
      <c r="E115" s="6">
        <v>1</v>
      </c>
      <c r="F115" s="7">
        <f t="shared" si="8"/>
        <v>0.4</v>
      </c>
      <c r="G115" s="5">
        <v>427399</v>
      </c>
      <c r="H115" s="5">
        <v>170959</v>
      </c>
    </row>
    <row r="116" spans="1:8">
      <c r="A116" s="14" t="s">
        <v>100</v>
      </c>
      <c r="B116" s="11" t="s">
        <v>325</v>
      </c>
      <c r="C116" s="31">
        <v>240</v>
      </c>
      <c r="D116" s="6"/>
      <c r="E116" s="6">
        <v>1</v>
      </c>
      <c r="F116" s="7">
        <f t="shared" si="8"/>
        <v>0.4</v>
      </c>
      <c r="G116" s="5">
        <v>427399</v>
      </c>
      <c r="H116" s="5">
        <v>170959</v>
      </c>
    </row>
    <row r="117" spans="1:8">
      <c r="A117" s="14" t="s">
        <v>101</v>
      </c>
      <c r="B117" s="11" t="s">
        <v>326</v>
      </c>
      <c r="C117" s="31">
        <v>108</v>
      </c>
      <c r="D117" s="6"/>
      <c r="E117" s="6">
        <v>1</v>
      </c>
      <c r="F117" s="7">
        <f t="shared" si="8"/>
        <v>0.4</v>
      </c>
      <c r="G117" s="5">
        <v>427399</v>
      </c>
      <c r="H117" s="5">
        <v>170959</v>
      </c>
    </row>
    <row r="118" spans="1:8" s="1" customFormat="1">
      <c r="A118" s="35">
        <v>10</v>
      </c>
      <c r="B118" s="36" t="s">
        <v>327</v>
      </c>
      <c r="C118" s="37">
        <f>SUM(C119:C127)</f>
        <v>2573</v>
      </c>
      <c r="D118" s="37">
        <f>SUM(D119:D127)</f>
        <v>1</v>
      </c>
      <c r="E118" s="37">
        <f>SUM(E119:E127)</f>
        <v>8</v>
      </c>
      <c r="F118" s="37">
        <f>SUM(F119:F127)</f>
        <v>4.2</v>
      </c>
      <c r="G118" s="5"/>
      <c r="H118" s="41">
        <f>SUM(H119:H127)</f>
        <v>1795071</v>
      </c>
    </row>
    <row r="119" spans="1:8">
      <c r="A119" s="14" t="s">
        <v>102</v>
      </c>
      <c r="B119" s="11" t="s">
        <v>328</v>
      </c>
      <c r="C119" s="31">
        <v>154</v>
      </c>
      <c r="D119" s="6"/>
      <c r="E119" s="6">
        <v>1</v>
      </c>
      <c r="F119" s="7">
        <f>D119+E119*0.4</f>
        <v>0.4</v>
      </c>
      <c r="G119" s="5">
        <v>427399</v>
      </c>
      <c r="H119" s="5">
        <v>170959</v>
      </c>
    </row>
    <row r="120" spans="1:8">
      <c r="A120" s="14" t="s">
        <v>103</v>
      </c>
      <c r="B120" s="11" t="s">
        <v>329</v>
      </c>
      <c r="C120" s="31">
        <v>155</v>
      </c>
      <c r="D120" s="6"/>
      <c r="E120" s="6">
        <v>1</v>
      </c>
      <c r="F120" s="7">
        <f t="shared" ref="F120:F127" si="9">D120+E120*0.4</f>
        <v>0.4</v>
      </c>
      <c r="G120" s="5">
        <v>427399</v>
      </c>
      <c r="H120" s="5">
        <v>170959</v>
      </c>
    </row>
    <row r="121" spans="1:8">
      <c r="A121" s="14" t="s">
        <v>104</v>
      </c>
      <c r="B121" s="11" t="s">
        <v>330</v>
      </c>
      <c r="C121" s="31">
        <v>620</v>
      </c>
      <c r="D121" s="6">
        <v>1</v>
      </c>
      <c r="E121" s="6"/>
      <c r="F121" s="7">
        <f t="shared" si="9"/>
        <v>1</v>
      </c>
      <c r="G121" s="5">
        <v>427399</v>
      </c>
      <c r="H121" s="5">
        <v>427399</v>
      </c>
    </row>
    <row r="122" spans="1:8">
      <c r="A122" s="14" t="s">
        <v>105</v>
      </c>
      <c r="B122" s="11" t="s">
        <v>238</v>
      </c>
      <c r="C122" s="31">
        <v>180</v>
      </c>
      <c r="D122" s="6"/>
      <c r="E122" s="6">
        <v>1</v>
      </c>
      <c r="F122" s="7">
        <f t="shared" si="9"/>
        <v>0.4</v>
      </c>
      <c r="G122" s="5">
        <v>427399</v>
      </c>
      <c r="H122" s="5">
        <v>170959</v>
      </c>
    </row>
    <row r="123" spans="1:8">
      <c r="A123" s="14" t="s">
        <v>106</v>
      </c>
      <c r="B123" s="11" t="s">
        <v>331</v>
      </c>
      <c r="C123" s="31">
        <v>363</v>
      </c>
      <c r="D123" s="6"/>
      <c r="E123" s="6">
        <v>1</v>
      </c>
      <c r="F123" s="7">
        <f t="shared" si="9"/>
        <v>0.4</v>
      </c>
      <c r="G123" s="5">
        <v>427399</v>
      </c>
      <c r="H123" s="5">
        <v>170959</v>
      </c>
    </row>
    <row r="124" spans="1:8">
      <c r="A124" s="14" t="s">
        <v>107</v>
      </c>
      <c r="B124" s="11" t="s">
        <v>332</v>
      </c>
      <c r="C124" s="31">
        <v>275</v>
      </c>
      <c r="D124" s="6"/>
      <c r="E124" s="6">
        <v>1</v>
      </c>
      <c r="F124" s="7">
        <f t="shared" si="9"/>
        <v>0.4</v>
      </c>
      <c r="G124" s="5">
        <v>427399</v>
      </c>
      <c r="H124" s="5">
        <v>170959</v>
      </c>
    </row>
    <row r="125" spans="1:8">
      <c r="A125" s="14" t="s">
        <v>108</v>
      </c>
      <c r="B125" s="11" t="s">
        <v>333</v>
      </c>
      <c r="C125" s="31">
        <v>135</v>
      </c>
      <c r="D125" s="6"/>
      <c r="E125" s="6">
        <v>1</v>
      </c>
      <c r="F125" s="7">
        <f t="shared" si="9"/>
        <v>0.4</v>
      </c>
      <c r="G125" s="5">
        <v>427399</v>
      </c>
      <c r="H125" s="5">
        <v>170959</v>
      </c>
    </row>
    <row r="126" spans="1:8">
      <c r="A126" s="14" t="s">
        <v>577</v>
      </c>
      <c r="B126" s="11" t="s">
        <v>334</v>
      </c>
      <c r="C126" s="31">
        <v>348</v>
      </c>
      <c r="D126" s="6"/>
      <c r="E126" s="6">
        <v>1</v>
      </c>
      <c r="F126" s="7">
        <f t="shared" si="9"/>
        <v>0.4</v>
      </c>
      <c r="G126" s="5">
        <v>427399</v>
      </c>
      <c r="H126" s="5">
        <v>170959</v>
      </c>
    </row>
    <row r="127" spans="1:8">
      <c r="A127" s="14" t="s">
        <v>578</v>
      </c>
      <c r="B127" s="11" t="s">
        <v>335</v>
      </c>
      <c r="C127" s="31">
        <v>343</v>
      </c>
      <c r="D127" s="6"/>
      <c r="E127" s="6">
        <v>1</v>
      </c>
      <c r="F127" s="7">
        <f t="shared" si="9"/>
        <v>0.4</v>
      </c>
      <c r="G127" s="5">
        <v>427399</v>
      </c>
      <c r="H127" s="5">
        <v>170959</v>
      </c>
    </row>
    <row r="128" spans="1:8" s="1" customFormat="1">
      <c r="A128" s="35">
        <v>11</v>
      </c>
      <c r="B128" s="36" t="s">
        <v>336</v>
      </c>
      <c r="C128" s="37">
        <f>SUM(C129:C145)</f>
        <v>11058</v>
      </c>
      <c r="D128" s="37">
        <f>SUM(D129:D145)</f>
        <v>11</v>
      </c>
      <c r="E128" s="37">
        <f>SUM(E129:E145)</f>
        <v>6</v>
      </c>
      <c r="F128" s="37">
        <f>SUM(F129:F145)</f>
        <v>13.400000000000002</v>
      </c>
      <c r="G128" s="5"/>
      <c r="H128" s="41">
        <f>SUM(H129:H145)</f>
        <v>5727143</v>
      </c>
    </row>
    <row r="129" spans="1:8">
      <c r="A129" s="14" t="s">
        <v>110</v>
      </c>
      <c r="B129" s="11" t="s">
        <v>337</v>
      </c>
      <c r="C129" s="31">
        <v>650</v>
      </c>
      <c r="D129" s="6">
        <v>1</v>
      </c>
      <c r="E129" s="6"/>
      <c r="F129" s="7">
        <f>D129+E129*0.4</f>
        <v>1</v>
      </c>
      <c r="G129" s="5">
        <v>427399</v>
      </c>
      <c r="H129" s="5">
        <v>427399</v>
      </c>
    </row>
    <row r="130" spans="1:8">
      <c r="A130" s="14" t="s">
        <v>111</v>
      </c>
      <c r="B130" s="11" t="s">
        <v>338</v>
      </c>
      <c r="C130" s="31">
        <v>249</v>
      </c>
      <c r="D130" s="3"/>
      <c r="E130" s="6">
        <v>1</v>
      </c>
      <c r="F130" s="7">
        <f t="shared" ref="F130:F145" si="10">D130+E130*0.4</f>
        <v>0.4</v>
      </c>
      <c r="G130" s="5">
        <v>427399</v>
      </c>
      <c r="H130" s="5">
        <v>170959</v>
      </c>
    </row>
    <row r="131" spans="1:8">
      <c r="A131" s="14" t="s">
        <v>112</v>
      </c>
      <c r="B131" s="11" t="s">
        <v>339</v>
      </c>
      <c r="C131" s="31">
        <v>282</v>
      </c>
      <c r="D131" s="3"/>
      <c r="E131" s="6">
        <v>1</v>
      </c>
      <c r="F131" s="7">
        <f t="shared" si="10"/>
        <v>0.4</v>
      </c>
      <c r="G131" s="5">
        <v>427399</v>
      </c>
      <c r="H131" s="5">
        <v>170959</v>
      </c>
    </row>
    <row r="132" spans="1:8">
      <c r="A132" s="14" t="s">
        <v>113</v>
      </c>
      <c r="B132" s="11" t="s">
        <v>340</v>
      </c>
      <c r="C132" s="31">
        <v>900</v>
      </c>
      <c r="D132" s="3">
        <v>1</v>
      </c>
      <c r="E132" s="6"/>
      <c r="F132" s="7">
        <f t="shared" si="10"/>
        <v>1</v>
      </c>
      <c r="G132" s="5">
        <v>427399</v>
      </c>
      <c r="H132" s="5">
        <v>427399</v>
      </c>
    </row>
    <row r="133" spans="1:8">
      <c r="A133" s="14" t="s">
        <v>114</v>
      </c>
      <c r="B133" s="11" t="s">
        <v>341</v>
      </c>
      <c r="C133" s="31">
        <v>721</v>
      </c>
      <c r="D133" s="3">
        <v>1</v>
      </c>
      <c r="E133" s="6"/>
      <c r="F133" s="7">
        <f t="shared" si="10"/>
        <v>1</v>
      </c>
      <c r="G133" s="5">
        <v>427399</v>
      </c>
      <c r="H133" s="5">
        <v>427399</v>
      </c>
    </row>
    <row r="134" spans="1:8">
      <c r="A134" s="14" t="s">
        <v>115</v>
      </c>
      <c r="B134" s="11" t="s">
        <v>342</v>
      </c>
      <c r="C134" s="31">
        <v>1579</v>
      </c>
      <c r="D134" s="3">
        <v>1</v>
      </c>
      <c r="E134" s="6"/>
      <c r="F134" s="7">
        <f t="shared" si="10"/>
        <v>1</v>
      </c>
      <c r="G134" s="5">
        <v>427399</v>
      </c>
      <c r="H134" s="5">
        <v>427399</v>
      </c>
    </row>
    <row r="135" spans="1:8">
      <c r="A135" s="14" t="s">
        <v>116</v>
      </c>
      <c r="B135" s="11" t="s">
        <v>343</v>
      </c>
      <c r="C135" s="31">
        <v>668</v>
      </c>
      <c r="D135" s="3">
        <v>1</v>
      </c>
      <c r="E135" s="6"/>
      <c r="F135" s="7">
        <f t="shared" si="10"/>
        <v>1</v>
      </c>
      <c r="G135" s="5">
        <v>427399</v>
      </c>
      <c r="H135" s="5">
        <v>427399</v>
      </c>
    </row>
    <row r="136" spans="1:8">
      <c r="A136" s="14" t="s">
        <v>117</v>
      </c>
      <c r="B136" s="11" t="s">
        <v>344</v>
      </c>
      <c r="C136" s="31">
        <v>778</v>
      </c>
      <c r="D136" s="3">
        <v>1</v>
      </c>
      <c r="E136" s="6"/>
      <c r="F136" s="7">
        <f t="shared" si="10"/>
        <v>1</v>
      </c>
      <c r="G136" s="5">
        <v>427399</v>
      </c>
      <c r="H136" s="5">
        <v>427399</v>
      </c>
    </row>
    <row r="137" spans="1:8">
      <c r="A137" s="14" t="s">
        <v>118</v>
      </c>
      <c r="B137" s="11" t="s">
        <v>345</v>
      </c>
      <c r="C137" s="31">
        <v>594</v>
      </c>
      <c r="D137" s="3">
        <v>1</v>
      </c>
      <c r="E137" s="6"/>
      <c r="F137" s="7">
        <f t="shared" si="10"/>
        <v>1</v>
      </c>
      <c r="G137" s="5">
        <v>427399</v>
      </c>
      <c r="H137" s="5">
        <v>427399</v>
      </c>
    </row>
    <row r="138" spans="1:8">
      <c r="A138" s="14" t="s">
        <v>119</v>
      </c>
      <c r="B138" s="11" t="s">
        <v>346</v>
      </c>
      <c r="C138" s="31">
        <v>699</v>
      </c>
      <c r="D138" s="3">
        <v>1</v>
      </c>
      <c r="E138" s="6"/>
      <c r="F138" s="7">
        <f t="shared" si="10"/>
        <v>1</v>
      </c>
      <c r="G138" s="5">
        <v>427399</v>
      </c>
      <c r="H138" s="5">
        <v>427399</v>
      </c>
    </row>
    <row r="139" spans="1:8">
      <c r="A139" s="14" t="s">
        <v>120</v>
      </c>
      <c r="B139" s="11" t="s">
        <v>347</v>
      </c>
      <c r="C139" s="31">
        <v>147</v>
      </c>
      <c r="D139" s="3"/>
      <c r="E139" s="6">
        <v>1</v>
      </c>
      <c r="F139" s="7">
        <f t="shared" si="10"/>
        <v>0.4</v>
      </c>
      <c r="G139" s="5">
        <v>427399</v>
      </c>
      <c r="H139" s="5">
        <v>170959</v>
      </c>
    </row>
    <row r="140" spans="1:8">
      <c r="A140" s="14" t="s">
        <v>121</v>
      </c>
      <c r="B140" s="11" t="s">
        <v>348</v>
      </c>
      <c r="C140" s="31">
        <v>438</v>
      </c>
      <c r="D140" s="3"/>
      <c r="E140" s="6">
        <v>1</v>
      </c>
      <c r="F140" s="7">
        <f t="shared" si="10"/>
        <v>0.4</v>
      </c>
      <c r="G140" s="5">
        <v>427399</v>
      </c>
      <c r="H140" s="5">
        <v>170959</v>
      </c>
    </row>
    <row r="141" spans="1:8">
      <c r="A141" s="14" t="s">
        <v>122</v>
      </c>
      <c r="B141" s="11" t="s">
        <v>349</v>
      </c>
      <c r="C141" s="31">
        <v>731</v>
      </c>
      <c r="D141" s="3">
        <v>1</v>
      </c>
      <c r="E141" s="6"/>
      <c r="F141" s="7">
        <f t="shared" si="10"/>
        <v>1</v>
      </c>
      <c r="G141" s="5">
        <v>427399</v>
      </c>
      <c r="H141" s="5">
        <v>427399</v>
      </c>
    </row>
    <row r="142" spans="1:8">
      <c r="A142" s="14" t="s">
        <v>123</v>
      </c>
      <c r="B142" s="11" t="s">
        <v>350</v>
      </c>
      <c r="C142" s="31">
        <v>376</v>
      </c>
      <c r="D142" s="3"/>
      <c r="E142" s="6">
        <v>1</v>
      </c>
      <c r="F142" s="7">
        <f t="shared" si="10"/>
        <v>0.4</v>
      </c>
      <c r="G142" s="5">
        <v>427399</v>
      </c>
      <c r="H142" s="5">
        <v>170959</v>
      </c>
    </row>
    <row r="143" spans="1:8">
      <c r="A143" s="14" t="s">
        <v>124</v>
      </c>
      <c r="B143" s="11" t="s">
        <v>289</v>
      </c>
      <c r="C143" s="31">
        <v>778</v>
      </c>
      <c r="D143" s="3">
        <v>1</v>
      </c>
      <c r="E143" s="6"/>
      <c r="F143" s="7">
        <f t="shared" si="10"/>
        <v>1</v>
      </c>
      <c r="G143" s="5">
        <v>427399</v>
      </c>
      <c r="H143" s="5">
        <v>427399</v>
      </c>
    </row>
    <row r="144" spans="1:8">
      <c r="A144" s="14" t="s">
        <v>125</v>
      </c>
      <c r="B144" s="11" t="s">
        <v>351</v>
      </c>
      <c r="C144" s="31">
        <v>307</v>
      </c>
      <c r="D144" s="3"/>
      <c r="E144" s="6">
        <v>1</v>
      </c>
      <c r="F144" s="7">
        <f t="shared" si="10"/>
        <v>0.4</v>
      </c>
      <c r="G144" s="5">
        <v>427399</v>
      </c>
      <c r="H144" s="5">
        <v>170959</v>
      </c>
    </row>
    <row r="145" spans="1:8">
      <c r="A145" s="14" t="s">
        <v>126</v>
      </c>
      <c r="B145" s="11" t="s">
        <v>352</v>
      </c>
      <c r="C145" s="31">
        <v>1161</v>
      </c>
      <c r="D145" s="3">
        <v>1</v>
      </c>
      <c r="E145" s="6"/>
      <c r="F145" s="7">
        <f t="shared" si="10"/>
        <v>1</v>
      </c>
      <c r="G145" s="5">
        <v>427399</v>
      </c>
      <c r="H145" s="5">
        <v>427399</v>
      </c>
    </row>
    <row r="146" spans="1:8" s="1" customFormat="1">
      <c r="A146" s="35">
        <v>12</v>
      </c>
      <c r="B146" s="36" t="s">
        <v>353</v>
      </c>
      <c r="C146" s="37">
        <f>SUM(C147:C154)</f>
        <v>3238</v>
      </c>
      <c r="D146" s="37">
        <f>SUM(D147:D154)</f>
        <v>2</v>
      </c>
      <c r="E146" s="37">
        <f>SUM(E147:E154)</f>
        <v>6</v>
      </c>
      <c r="F146" s="37">
        <f>SUM(F147:F154)</f>
        <v>4.3999999999999995</v>
      </c>
      <c r="G146" s="5"/>
      <c r="H146" s="41">
        <f>SUM(H147:H154)</f>
        <v>1880552</v>
      </c>
    </row>
    <row r="147" spans="1:8">
      <c r="A147" s="16" t="s">
        <v>127</v>
      </c>
      <c r="B147" s="11" t="s">
        <v>354</v>
      </c>
      <c r="C147" s="31">
        <v>382</v>
      </c>
      <c r="D147" s="6"/>
      <c r="E147" s="6">
        <v>1</v>
      </c>
      <c r="F147" s="7">
        <f>D147+E147*0.4</f>
        <v>0.4</v>
      </c>
      <c r="G147" s="5">
        <v>427399</v>
      </c>
      <c r="H147" s="5">
        <v>170959</v>
      </c>
    </row>
    <row r="148" spans="1:8">
      <c r="A148" s="16" t="s">
        <v>128</v>
      </c>
      <c r="B148" s="11" t="s">
        <v>355</v>
      </c>
      <c r="C148" s="31">
        <v>1540</v>
      </c>
      <c r="D148" s="6">
        <v>1</v>
      </c>
      <c r="E148" s="6"/>
      <c r="F148" s="7">
        <f t="shared" ref="F148:F154" si="11">D148+E148*0.4</f>
        <v>1</v>
      </c>
      <c r="G148" s="5">
        <v>427399</v>
      </c>
      <c r="H148" s="5">
        <v>427399</v>
      </c>
    </row>
    <row r="149" spans="1:8">
      <c r="A149" s="16" t="s">
        <v>129</v>
      </c>
      <c r="B149" s="11" t="s">
        <v>357</v>
      </c>
      <c r="C149" s="31">
        <v>520</v>
      </c>
      <c r="D149" s="6">
        <v>1</v>
      </c>
      <c r="E149" s="6"/>
      <c r="F149" s="7">
        <f t="shared" si="11"/>
        <v>1</v>
      </c>
      <c r="G149" s="5">
        <v>427399</v>
      </c>
      <c r="H149" s="5">
        <v>427399</v>
      </c>
    </row>
    <row r="150" spans="1:8">
      <c r="A150" s="16" t="s">
        <v>130</v>
      </c>
      <c r="B150" s="11" t="s">
        <v>358</v>
      </c>
      <c r="C150" s="31">
        <v>149</v>
      </c>
      <c r="D150" s="6"/>
      <c r="E150" s="6">
        <v>1</v>
      </c>
      <c r="F150" s="7">
        <f t="shared" si="11"/>
        <v>0.4</v>
      </c>
      <c r="G150" s="5">
        <v>427399</v>
      </c>
      <c r="H150" s="5">
        <v>170959</v>
      </c>
    </row>
    <row r="151" spans="1:8">
      <c r="A151" s="16" t="s">
        <v>131</v>
      </c>
      <c r="B151" s="11" t="s">
        <v>359</v>
      </c>
      <c r="C151" s="31">
        <v>141</v>
      </c>
      <c r="D151" s="6"/>
      <c r="E151" s="6">
        <v>1</v>
      </c>
      <c r="F151" s="7">
        <f t="shared" si="11"/>
        <v>0.4</v>
      </c>
      <c r="G151" s="5">
        <v>427399</v>
      </c>
      <c r="H151" s="5">
        <v>170959</v>
      </c>
    </row>
    <row r="152" spans="1:8">
      <c r="A152" s="16" t="s">
        <v>132</v>
      </c>
      <c r="B152" s="11" t="s">
        <v>360</v>
      </c>
      <c r="C152" s="31">
        <v>150</v>
      </c>
      <c r="D152" s="6"/>
      <c r="E152" s="6">
        <v>1</v>
      </c>
      <c r="F152" s="7">
        <f t="shared" si="11"/>
        <v>0.4</v>
      </c>
      <c r="G152" s="5">
        <v>427399</v>
      </c>
      <c r="H152" s="5">
        <v>170959</v>
      </c>
    </row>
    <row r="153" spans="1:8">
      <c r="A153" s="16" t="s">
        <v>133</v>
      </c>
      <c r="B153" s="11" t="s">
        <v>361</v>
      </c>
      <c r="C153" s="31">
        <v>201</v>
      </c>
      <c r="D153" s="6"/>
      <c r="E153" s="6">
        <v>1</v>
      </c>
      <c r="F153" s="7">
        <f t="shared" si="11"/>
        <v>0.4</v>
      </c>
      <c r="G153" s="5">
        <v>427399</v>
      </c>
      <c r="H153" s="5">
        <v>170959</v>
      </c>
    </row>
    <row r="154" spans="1:8">
      <c r="A154" s="16" t="s">
        <v>134</v>
      </c>
      <c r="B154" s="11" t="s">
        <v>362</v>
      </c>
      <c r="C154" s="31">
        <v>155</v>
      </c>
      <c r="D154" s="6"/>
      <c r="E154" s="6">
        <v>1</v>
      </c>
      <c r="F154" s="7">
        <f t="shared" si="11"/>
        <v>0.4</v>
      </c>
      <c r="G154" s="5">
        <v>427399</v>
      </c>
      <c r="H154" s="5">
        <v>170959</v>
      </c>
    </row>
    <row r="155" spans="1:8" s="1" customFormat="1">
      <c r="A155" s="35">
        <v>13</v>
      </c>
      <c r="B155" s="36" t="s">
        <v>363</v>
      </c>
      <c r="C155" s="37">
        <f>SUM(C156:C163)</f>
        <v>2896</v>
      </c>
      <c r="D155" s="37">
        <f>SUM(D156:D163)</f>
        <v>0</v>
      </c>
      <c r="E155" s="37">
        <f>SUM(E156:E163)</f>
        <v>8</v>
      </c>
      <c r="F155" s="37">
        <f>SUM(F156:F163)</f>
        <v>3.1999999999999997</v>
      </c>
      <c r="G155" s="5"/>
      <c r="H155" s="41">
        <f>SUM(H156:H163)</f>
        <v>1367672</v>
      </c>
    </row>
    <row r="156" spans="1:8">
      <c r="A156" s="16" t="s">
        <v>135</v>
      </c>
      <c r="B156" s="15" t="s">
        <v>364</v>
      </c>
      <c r="C156" s="31">
        <v>494</v>
      </c>
      <c r="D156" s="38"/>
      <c r="E156" s="38">
        <v>1</v>
      </c>
      <c r="F156" s="39">
        <f>D156+E156*0.4</f>
        <v>0.4</v>
      </c>
      <c r="G156" s="5">
        <v>427399</v>
      </c>
      <c r="H156" s="5">
        <v>170959</v>
      </c>
    </row>
    <row r="157" spans="1:8">
      <c r="A157" s="16" t="s">
        <v>136</v>
      </c>
      <c r="B157" s="15" t="s">
        <v>365</v>
      </c>
      <c r="C157" s="31">
        <v>488</v>
      </c>
      <c r="D157" s="38"/>
      <c r="E157" s="38">
        <v>1</v>
      </c>
      <c r="F157" s="39">
        <f t="shared" ref="F157:F163" si="12">D157+E157*0.4</f>
        <v>0.4</v>
      </c>
      <c r="G157" s="5">
        <v>427399</v>
      </c>
      <c r="H157" s="5">
        <v>170959</v>
      </c>
    </row>
    <row r="158" spans="1:8">
      <c r="A158" s="16" t="s">
        <v>137</v>
      </c>
      <c r="B158" s="15" t="s">
        <v>366</v>
      </c>
      <c r="C158" s="31">
        <v>325</v>
      </c>
      <c r="D158" s="38"/>
      <c r="E158" s="38">
        <v>1</v>
      </c>
      <c r="F158" s="39">
        <f t="shared" si="12"/>
        <v>0.4</v>
      </c>
      <c r="G158" s="5">
        <v>427399</v>
      </c>
      <c r="H158" s="5">
        <v>170959</v>
      </c>
    </row>
    <row r="159" spans="1:8" s="1" customFormat="1">
      <c r="A159" s="16" t="s">
        <v>138</v>
      </c>
      <c r="B159" s="15" t="s">
        <v>367</v>
      </c>
      <c r="C159" s="31">
        <v>406</v>
      </c>
      <c r="D159" s="38"/>
      <c r="E159" s="38">
        <v>1</v>
      </c>
      <c r="F159" s="39">
        <f t="shared" si="12"/>
        <v>0.4</v>
      </c>
      <c r="G159" s="5">
        <v>427399</v>
      </c>
      <c r="H159" s="5">
        <v>170959</v>
      </c>
    </row>
    <row r="160" spans="1:8">
      <c r="A160" s="16" t="s">
        <v>139</v>
      </c>
      <c r="B160" s="11" t="s">
        <v>368</v>
      </c>
      <c r="C160" s="31">
        <v>194</v>
      </c>
      <c r="D160" s="6"/>
      <c r="E160" s="6">
        <v>1</v>
      </c>
      <c r="F160" s="39">
        <f t="shared" si="12"/>
        <v>0.4</v>
      </c>
      <c r="G160" s="5">
        <v>427399</v>
      </c>
      <c r="H160" s="5">
        <v>170959</v>
      </c>
    </row>
    <row r="161" spans="1:8">
      <c r="A161" s="16" t="s">
        <v>140</v>
      </c>
      <c r="B161" s="11" t="s">
        <v>369</v>
      </c>
      <c r="C161" s="31">
        <v>331</v>
      </c>
      <c r="D161" s="6"/>
      <c r="E161" s="6">
        <v>1</v>
      </c>
      <c r="F161" s="39">
        <f t="shared" si="12"/>
        <v>0.4</v>
      </c>
      <c r="G161" s="5">
        <v>427399</v>
      </c>
      <c r="H161" s="5">
        <v>170959</v>
      </c>
    </row>
    <row r="162" spans="1:8">
      <c r="A162" s="16" t="s">
        <v>141</v>
      </c>
      <c r="B162" s="11" t="s">
        <v>370</v>
      </c>
      <c r="C162" s="31">
        <v>189</v>
      </c>
      <c r="D162" s="6"/>
      <c r="E162" s="6">
        <v>1</v>
      </c>
      <c r="F162" s="39">
        <f t="shared" si="12"/>
        <v>0.4</v>
      </c>
      <c r="G162" s="5">
        <v>427399</v>
      </c>
      <c r="H162" s="5">
        <v>170959</v>
      </c>
    </row>
    <row r="163" spans="1:8">
      <c r="A163" s="16" t="s">
        <v>142</v>
      </c>
      <c r="B163" s="11" t="s">
        <v>371</v>
      </c>
      <c r="C163" s="31">
        <v>469</v>
      </c>
      <c r="D163" s="6"/>
      <c r="E163" s="6">
        <v>1</v>
      </c>
      <c r="F163" s="39">
        <f t="shared" si="12"/>
        <v>0.4</v>
      </c>
      <c r="G163" s="5">
        <v>427399</v>
      </c>
      <c r="H163" s="5">
        <v>170959</v>
      </c>
    </row>
    <row r="164" spans="1:8" s="1" customFormat="1">
      <c r="A164" s="35">
        <v>14</v>
      </c>
      <c r="B164" s="36" t="s">
        <v>372</v>
      </c>
      <c r="C164" s="37">
        <f>SUM(C165:C170)</f>
        <v>1859</v>
      </c>
      <c r="D164" s="37">
        <f>SUM(D165:D170)</f>
        <v>1</v>
      </c>
      <c r="E164" s="37">
        <f>SUM(E165:E170)</f>
        <v>5</v>
      </c>
      <c r="F164" s="37">
        <f>SUM(F165:F170)</f>
        <v>3</v>
      </c>
      <c r="G164" s="5"/>
      <c r="H164" s="41">
        <f>SUM(H165:H170)</f>
        <v>1282194</v>
      </c>
    </row>
    <row r="165" spans="1:8">
      <c r="A165" s="16" t="s">
        <v>583</v>
      </c>
      <c r="B165" s="11" t="s">
        <v>373</v>
      </c>
      <c r="C165" s="31">
        <v>248</v>
      </c>
      <c r="D165" s="6"/>
      <c r="E165" s="6">
        <v>1</v>
      </c>
      <c r="F165" s="7">
        <f t="shared" ref="F165:F170" si="13">D165+E165*0.4</f>
        <v>0.4</v>
      </c>
      <c r="G165" s="5">
        <v>427399</v>
      </c>
      <c r="H165" s="5">
        <v>170959</v>
      </c>
    </row>
    <row r="166" spans="1:8">
      <c r="A166" s="16" t="s">
        <v>584</v>
      </c>
      <c r="B166" s="11" t="s">
        <v>374</v>
      </c>
      <c r="C166" s="31">
        <v>314</v>
      </c>
      <c r="D166" s="6"/>
      <c r="E166" s="6">
        <v>1</v>
      </c>
      <c r="F166" s="7">
        <f t="shared" si="13"/>
        <v>0.4</v>
      </c>
      <c r="G166" s="5">
        <v>427399</v>
      </c>
      <c r="H166" s="5">
        <v>170959</v>
      </c>
    </row>
    <row r="167" spans="1:8">
      <c r="A167" s="16" t="s">
        <v>579</v>
      </c>
      <c r="B167" s="11" t="s">
        <v>375</v>
      </c>
      <c r="C167" s="31">
        <v>187</v>
      </c>
      <c r="D167" s="6"/>
      <c r="E167" s="6">
        <v>1</v>
      </c>
      <c r="F167" s="7">
        <f t="shared" si="13"/>
        <v>0.4</v>
      </c>
      <c r="G167" s="5">
        <v>427399</v>
      </c>
      <c r="H167" s="5">
        <v>170959</v>
      </c>
    </row>
    <row r="168" spans="1:8">
      <c r="A168" s="16" t="s">
        <v>580</v>
      </c>
      <c r="B168" s="11" t="s">
        <v>376</v>
      </c>
      <c r="C168" s="31">
        <v>240</v>
      </c>
      <c r="D168" s="6"/>
      <c r="E168" s="6">
        <v>1</v>
      </c>
      <c r="F168" s="7">
        <f t="shared" si="13"/>
        <v>0.4</v>
      </c>
      <c r="G168" s="5">
        <v>427399</v>
      </c>
      <c r="H168" s="5">
        <v>170959</v>
      </c>
    </row>
    <row r="169" spans="1:8">
      <c r="A169" s="16" t="s">
        <v>581</v>
      </c>
      <c r="B169" s="11" t="s">
        <v>377</v>
      </c>
      <c r="C169" s="31">
        <v>560</v>
      </c>
      <c r="D169" s="6">
        <v>1</v>
      </c>
      <c r="E169" s="6"/>
      <c r="F169" s="7">
        <f t="shared" si="13"/>
        <v>1</v>
      </c>
      <c r="G169" s="5">
        <v>427399</v>
      </c>
      <c r="H169" s="5">
        <v>427399</v>
      </c>
    </row>
    <row r="170" spans="1:8">
      <c r="A170" s="16" t="s">
        <v>582</v>
      </c>
      <c r="B170" s="11" t="s">
        <v>378</v>
      </c>
      <c r="C170" s="31">
        <v>310</v>
      </c>
      <c r="D170" s="6"/>
      <c r="E170" s="6">
        <v>1</v>
      </c>
      <c r="F170" s="7">
        <f t="shared" si="13"/>
        <v>0.4</v>
      </c>
      <c r="G170" s="5">
        <v>427399</v>
      </c>
      <c r="H170" s="5">
        <v>170959</v>
      </c>
    </row>
    <row r="171" spans="1:8" s="1" customFormat="1">
      <c r="A171" s="35">
        <v>15</v>
      </c>
      <c r="B171" s="36" t="s">
        <v>379</v>
      </c>
      <c r="C171" s="37">
        <f>SUM(C172:C180)</f>
        <v>2493</v>
      </c>
      <c r="D171" s="37">
        <f>SUM(D172:D180)</f>
        <v>0</v>
      </c>
      <c r="E171" s="37">
        <f>SUM(E172:E180)</f>
        <v>9</v>
      </c>
      <c r="F171" s="37">
        <f>SUM(F172:F180)</f>
        <v>3.5999999999999996</v>
      </c>
      <c r="G171" s="5"/>
      <c r="H171" s="41">
        <f>SUM(H172:H180)</f>
        <v>1538631</v>
      </c>
    </row>
    <row r="172" spans="1:8">
      <c r="A172" s="16" t="s">
        <v>586</v>
      </c>
      <c r="B172" s="11" t="s">
        <v>380</v>
      </c>
      <c r="C172" s="31">
        <v>238</v>
      </c>
      <c r="D172" s="6"/>
      <c r="E172" s="6">
        <v>1</v>
      </c>
      <c r="F172" s="7">
        <f>D172+E172*0.4</f>
        <v>0.4</v>
      </c>
      <c r="G172" s="5">
        <v>427399</v>
      </c>
      <c r="H172" s="5">
        <v>170959</v>
      </c>
    </row>
    <row r="173" spans="1:8">
      <c r="A173" s="16" t="s">
        <v>587</v>
      </c>
      <c r="B173" s="11" t="s">
        <v>381</v>
      </c>
      <c r="C173" s="31">
        <v>275</v>
      </c>
      <c r="D173" s="6"/>
      <c r="E173" s="6">
        <v>1</v>
      </c>
      <c r="F173" s="7">
        <f t="shared" ref="F173:F180" si="14">D173+E173*0.4</f>
        <v>0.4</v>
      </c>
      <c r="G173" s="5">
        <v>427399</v>
      </c>
      <c r="H173" s="5">
        <v>170959</v>
      </c>
    </row>
    <row r="174" spans="1:8">
      <c r="A174" s="16" t="s">
        <v>588</v>
      </c>
      <c r="B174" s="11" t="s">
        <v>382</v>
      </c>
      <c r="C174" s="31">
        <v>347</v>
      </c>
      <c r="D174" s="6"/>
      <c r="E174" s="6">
        <v>1</v>
      </c>
      <c r="F174" s="7">
        <f t="shared" si="14"/>
        <v>0.4</v>
      </c>
      <c r="G174" s="5">
        <v>427399</v>
      </c>
      <c r="H174" s="5">
        <v>170959</v>
      </c>
    </row>
    <row r="175" spans="1:8">
      <c r="A175" s="16" t="s">
        <v>589</v>
      </c>
      <c r="B175" s="11" t="s">
        <v>383</v>
      </c>
      <c r="C175" s="31">
        <v>245</v>
      </c>
      <c r="D175" s="6"/>
      <c r="E175" s="6">
        <v>1</v>
      </c>
      <c r="F175" s="7">
        <f t="shared" si="14"/>
        <v>0.4</v>
      </c>
      <c r="G175" s="5">
        <v>427399</v>
      </c>
      <c r="H175" s="5">
        <v>170959</v>
      </c>
    </row>
    <row r="176" spans="1:8">
      <c r="A176" s="16" t="s">
        <v>590</v>
      </c>
      <c r="B176" s="11" t="s">
        <v>384</v>
      </c>
      <c r="C176" s="31">
        <v>302</v>
      </c>
      <c r="D176" s="6"/>
      <c r="E176" s="6">
        <v>1</v>
      </c>
      <c r="F176" s="7">
        <f t="shared" si="14"/>
        <v>0.4</v>
      </c>
      <c r="G176" s="5">
        <v>427399</v>
      </c>
      <c r="H176" s="5">
        <v>170959</v>
      </c>
    </row>
    <row r="177" spans="1:8">
      <c r="A177" s="16" t="s">
        <v>626</v>
      </c>
      <c r="B177" s="11" t="s">
        <v>385</v>
      </c>
      <c r="C177" s="31">
        <v>193</v>
      </c>
      <c r="D177" s="6"/>
      <c r="E177" s="6">
        <v>1</v>
      </c>
      <c r="F177" s="7">
        <f t="shared" si="14"/>
        <v>0.4</v>
      </c>
      <c r="G177" s="5">
        <v>427399</v>
      </c>
      <c r="H177" s="5">
        <v>170959</v>
      </c>
    </row>
    <row r="178" spans="1:8">
      <c r="A178" s="16" t="s">
        <v>591</v>
      </c>
      <c r="B178" s="11" t="s">
        <v>386</v>
      </c>
      <c r="C178" s="31">
        <v>250</v>
      </c>
      <c r="D178" s="6"/>
      <c r="E178" s="6">
        <v>1</v>
      </c>
      <c r="F178" s="7">
        <f t="shared" si="14"/>
        <v>0.4</v>
      </c>
      <c r="G178" s="5">
        <v>427399</v>
      </c>
      <c r="H178" s="5">
        <v>170959</v>
      </c>
    </row>
    <row r="179" spans="1:8">
      <c r="A179" s="16" t="s">
        <v>592</v>
      </c>
      <c r="B179" s="11" t="s">
        <v>387</v>
      </c>
      <c r="C179" s="31">
        <v>336</v>
      </c>
      <c r="D179" s="6"/>
      <c r="E179" s="6">
        <v>1</v>
      </c>
      <c r="F179" s="7">
        <f t="shared" si="14"/>
        <v>0.4</v>
      </c>
      <c r="G179" s="5">
        <v>427399</v>
      </c>
      <c r="H179" s="5">
        <v>170959</v>
      </c>
    </row>
    <row r="180" spans="1:8">
      <c r="A180" s="16" t="s">
        <v>593</v>
      </c>
      <c r="B180" s="11" t="s">
        <v>585</v>
      </c>
      <c r="C180" s="31">
        <v>307</v>
      </c>
      <c r="D180" s="6"/>
      <c r="E180" s="6">
        <v>1</v>
      </c>
      <c r="F180" s="7">
        <f t="shared" si="14"/>
        <v>0.4</v>
      </c>
      <c r="G180" s="5">
        <v>427399</v>
      </c>
      <c r="H180" s="5">
        <v>170959</v>
      </c>
    </row>
    <row r="181" spans="1:8" s="1" customFormat="1">
      <c r="A181" s="35">
        <v>16</v>
      </c>
      <c r="B181" s="36" t="s">
        <v>389</v>
      </c>
      <c r="C181" s="37">
        <f>SUM(C182:C193)</f>
        <v>3294</v>
      </c>
      <c r="D181" s="37">
        <f>SUM(D182:D193)</f>
        <v>1</v>
      </c>
      <c r="E181" s="37">
        <f>SUM(E182:E193)</f>
        <v>11</v>
      </c>
      <c r="F181" s="37">
        <f>SUM(F182:F193)</f>
        <v>5.4000000000000012</v>
      </c>
      <c r="G181" s="5"/>
      <c r="H181" s="41">
        <f>SUM(H182:H193)</f>
        <v>2307948</v>
      </c>
    </row>
    <row r="182" spans="1:8">
      <c r="A182" s="16" t="s">
        <v>143</v>
      </c>
      <c r="B182" s="15" t="s">
        <v>356</v>
      </c>
      <c r="C182" s="31">
        <v>463</v>
      </c>
      <c r="D182" s="38"/>
      <c r="E182" s="38">
        <v>1</v>
      </c>
      <c r="F182" s="39">
        <f>D182+E182*0.4</f>
        <v>0.4</v>
      </c>
      <c r="G182" s="5">
        <v>427399</v>
      </c>
      <c r="H182" s="5">
        <v>170959</v>
      </c>
    </row>
    <row r="183" spans="1:8">
      <c r="A183" s="16" t="s">
        <v>144</v>
      </c>
      <c r="B183" s="40" t="s">
        <v>390</v>
      </c>
      <c r="C183" s="31">
        <v>54</v>
      </c>
      <c r="D183" s="38"/>
      <c r="E183" s="38">
        <v>1</v>
      </c>
      <c r="F183" s="39">
        <f t="shared" ref="F183:F193" si="15">D183+E183*0.4</f>
        <v>0.4</v>
      </c>
      <c r="G183" s="5">
        <v>427399</v>
      </c>
      <c r="H183" s="5">
        <v>170959</v>
      </c>
    </row>
    <row r="184" spans="1:8">
      <c r="A184" s="16" t="s">
        <v>145</v>
      </c>
      <c r="B184" s="30" t="s">
        <v>391</v>
      </c>
      <c r="C184" s="31">
        <v>109</v>
      </c>
      <c r="D184" s="6"/>
      <c r="E184" s="6">
        <v>1</v>
      </c>
      <c r="F184" s="39">
        <f t="shared" si="15"/>
        <v>0.4</v>
      </c>
      <c r="G184" s="5">
        <v>427399</v>
      </c>
      <c r="H184" s="5">
        <v>170959</v>
      </c>
    </row>
    <row r="185" spans="1:8">
      <c r="A185" s="16" t="s">
        <v>146</v>
      </c>
      <c r="B185" s="11" t="s">
        <v>392</v>
      </c>
      <c r="C185" s="31">
        <v>155</v>
      </c>
      <c r="D185" s="6"/>
      <c r="E185" s="6">
        <v>1</v>
      </c>
      <c r="F185" s="39">
        <f t="shared" si="15"/>
        <v>0.4</v>
      </c>
      <c r="G185" s="5">
        <v>427399</v>
      </c>
      <c r="H185" s="5">
        <v>170959</v>
      </c>
    </row>
    <row r="186" spans="1:8">
      <c r="A186" s="16" t="s">
        <v>147</v>
      </c>
      <c r="B186" s="11" t="s">
        <v>393</v>
      </c>
      <c r="C186" s="31">
        <v>123</v>
      </c>
      <c r="D186" s="6"/>
      <c r="E186" s="6">
        <v>1</v>
      </c>
      <c r="F186" s="39">
        <f t="shared" si="15"/>
        <v>0.4</v>
      </c>
      <c r="G186" s="5">
        <v>427399</v>
      </c>
      <c r="H186" s="5">
        <v>170959</v>
      </c>
    </row>
    <row r="187" spans="1:8">
      <c r="A187" s="16" t="s">
        <v>148</v>
      </c>
      <c r="B187" s="11" t="s">
        <v>394</v>
      </c>
      <c r="C187" s="31">
        <v>633</v>
      </c>
      <c r="D187" s="6">
        <v>1</v>
      </c>
      <c r="E187" s="6"/>
      <c r="F187" s="39">
        <f t="shared" si="15"/>
        <v>1</v>
      </c>
      <c r="G187" s="5">
        <v>427399</v>
      </c>
      <c r="H187" s="5">
        <v>427399</v>
      </c>
    </row>
    <row r="188" spans="1:8">
      <c r="A188" s="16" t="s">
        <v>149</v>
      </c>
      <c r="B188" s="11" t="s">
        <v>395</v>
      </c>
      <c r="C188" s="31">
        <v>170</v>
      </c>
      <c r="D188" s="6"/>
      <c r="E188" s="6">
        <v>1</v>
      </c>
      <c r="F188" s="39">
        <f t="shared" si="15"/>
        <v>0.4</v>
      </c>
      <c r="G188" s="5">
        <v>427399</v>
      </c>
      <c r="H188" s="5">
        <v>170959</v>
      </c>
    </row>
    <row r="189" spans="1:8">
      <c r="A189" s="16" t="s">
        <v>150</v>
      </c>
      <c r="B189" s="11" t="s">
        <v>396</v>
      </c>
      <c r="C189" s="31">
        <v>314</v>
      </c>
      <c r="D189" s="6"/>
      <c r="E189" s="6">
        <v>1</v>
      </c>
      <c r="F189" s="39">
        <f t="shared" si="15"/>
        <v>0.4</v>
      </c>
      <c r="G189" s="5">
        <v>427399</v>
      </c>
      <c r="H189" s="5">
        <v>170959</v>
      </c>
    </row>
    <row r="190" spans="1:8">
      <c r="A190" s="16" t="s">
        <v>151</v>
      </c>
      <c r="B190" s="11" t="s">
        <v>397</v>
      </c>
      <c r="C190" s="31">
        <v>516</v>
      </c>
      <c r="D190" s="6"/>
      <c r="E190" s="6">
        <v>1</v>
      </c>
      <c r="F190" s="39">
        <f t="shared" si="15"/>
        <v>0.4</v>
      </c>
      <c r="G190" s="5">
        <v>427399</v>
      </c>
      <c r="H190" s="5">
        <v>170959</v>
      </c>
    </row>
    <row r="191" spans="1:8">
      <c r="A191" s="16" t="s">
        <v>152</v>
      </c>
      <c r="B191" s="11" t="s">
        <v>398</v>
      </c>
      <c r="C191" s="31">
        <v>247</v>
      </c>
      <c r="D191" s="6"/>
      <c r="E191" s="6">
        <v>1</v>
      </c>
      <c r="F191" s="39">
        <f t="shared" si="15"/>
        <v>0.4</v>
      </c>
      <c r="G191" s="5">
        <v>427399</v>
      </c>
      <c r="H191" s="5">
        <v>170959</v>
      </c>
    </row>
    <row r="192" spans="1:8">
      <c r="A192" s="16" t="s">
        <v>153</v>
      </c>
      <c r="B192" s="11" t="s">
        <v>399</v>
      </c>
      <c r="C192" s="31">
        <v>452</v>
      </c>
      <c r="D192" s="6"/>
      <c r="E192" s="6">
        <v>1</v>
      </c>
      <c r="F192" s="39">
        <f t="shared" si="15"/>
        <v>0.4</v>
      </c>
      <c r="G192" s="5">
        <v>427399</v>
      </c>
      <c r="H192" s="5">
        <v>170959</v>
      </c>
    </row>
    <row r="193" spans="1:8">
      <c r="A193" s="16" t="s">
        <v>154</v>
      </c>
      <c r="B193" s="11" t="s">
        <v>400</v>
      </c>
      <c r="C193" s="31">
        <v>58</v>
      </c>
      <c r="D193" s="6"/>
      <c r="E193" s="6">
        <v>1</v>
      </c>
      <c r="F193" s="39">
        <f t="shared" si="15"/>
        <v>0.4</v>
      </c>
      <c r="G193" s="5">
        <v>427399</v>
      </c>
      <c r="H193" s="5">
        <v>170959</v>
      </c>
    </row>
    <row r="194" spans="1:8" s="1" customFormat="1">
      <c r="A194" s="35">
        <v>17</v>
      </c>
      <c r="B194" s="36" t="s">
        <v>401</v>
      </c>
      <c r="C194" s="37">
        <f>SUM(C195:C205)</f>
        <v>5231</v>
      </c>
      <c r="D194" s="37">
        <f>SUM(D195:D205)</f>
        <v>3</v>
      </c>
      <c r="E194" s="37">
        <f>SUM(E195:E205)</f>
        <v>8</v>
      </c>
      <c r="F194" s="37">
        <f>SUM(F195:F205)</f>
        <v>6.2</v>
      </c>
      <c r="G194" s="5"/>
      <c r="H194" s="41">
        <f>SUM(H195:H205)</f>
        <v>2649869</v>
      </c>
    </row>
    <row r="195" spans="1:8">
      <c r="A195" s="16" t="s">
        <v>155</v>
      </c>
      <c r="B195" s="15" t="s">
        <v>402</v>
      </c>
      <c r="C195" s="31">
        <v>1330</v>
      </c>
      <c r="D195" s="6">
        <v>1</v>
      </c>
      <c r="E195" s="6"/>
      <c r="F195" s="7">
        <f>D195+E195*0.4</f>
        <v>1</v>
      </c>
      <c r="G195" s="5">
        <v>427399</v>
      </c>
      <c r="H195" s="5">
        <v>427399</v>
      </c>
    </row>
    <row r="196" spans="1:8">
      <c r="A196" s="16" t="s">
        <v>156</v>
      </c>
      <c r="B196" s="15" t="s">
        <v>403</v>
      </c>
      <c r="C196" s="31">
        <v>77</v>
      </c>
      <c r="D196" s="6"/>
      <c r="E196" s="6">
        <v>1</v>
      </c>
      <c r="F196" s="7">
        <f t="shared" ref="F196:F205" si="16">D196+E196*0.4</f>
        <v>0.4</v>
      </c>
      <c r="G196" s="5">
        <v>427399</v>
      </c>
      <c r="H196" s="5">
        <v>170959</v>
      </c>
    </row>
    <row r="197" spans="1:8">
      <c r="A197" s="16" t="s">
        <v>157</v>
      </c>
      <c r="B197" s="15" t="s">
        <v>404</v>
      </c>
      <c r="C197" s="31">
        <v>245</v>
      </c>
      <c r="D197" s="6"/>
      <c r="E197" s="6">
        <v>1</v>
      </c>
      <c r="F197" s="7">
        <f t="shared" si="16"/>
        <v>0.4</v>
      </c>
      <c r="G197" s="5">
        <v>427399</v>
      </c>
      <c r="H197" s="5">
        <v>170959</v>
      </c>
    </row>
    <row r="198" spans="1:8">
      <c r="A198" s="16" t="s">
        <v>158</v>
      </c>
      <c r="B198" s="15" t="s">
        <v>405</v>
      </c>
      <c r="C198" s="31">
        <v>1058</v>
      </c>
      <c r="D198" s="6">
        <v>1</v>
      </c>
      <c r="E198" s="6"/>
      <c r="F198" s="7">
        <f t="shared" si="16"/>
        <v>1</v>
      </c>
      <c r="G198" s="5">
        <v>427399</v>
      </c>
      <c r="H198" s="5">
        <v>427399</v>
      </c>
    </row>
    <row r="199" spans="1:8">
      <c r="A199" s="16" t="s">
        <v>159</v>
      </c>
      <c r="B199" s="15" t="s">
        <v>406</v>
      </c>
      <c r="C199" s="31">
        <v>244</v>
      </c>
      <c r="D199" s="6"/>
      <c r="E199" s="6">
        <v>1</v>
      </c>
      <c r="F199" s="7">
        <f t="shared" si="16"/>
        <v>0.4</v>
      </c>
      <c r="G199" s="5">
        <v>427399</v>
      </c>
      <c r="H199" s="5">
        <v>170959</v>
      </c>
    </row>
    <row r="200" spans="1:8">
      <c r="A200" s="16" t="s">
        <v>160</v>
      </c>
      <c r="B200" s="15" t="s">
        <v>407</v>
      </c>
      <c r="C200" s="31">
        <v>133</v>
      </c>
      <c r="D200" s="6"/>
      <c r="E200" s="6">
        <v>1</v>
      </c>
      <c r="F200" s="7">
        <f t="shared" si="16"/>
        <v>0.4</v>
      </c>
      <c r="G200" s="5">
        <v>427399</v>
      </c>
      <c r="H200" s="5">
        <v>170959</v>
      </c>
    </row>
    <row r="201" spans="1:8">
      <c r="A201" s="16" t="s">
        <v>161</v>
      </c>
      <c r="B201" s="15" t="s">
        <v>263</v>
      </c>
      <c r="C201" s="31">
        <v>63</v>
      </c>
      <c r="D201" s="6"/>
      <c r="E201" s="6">
        <v>1</v>
      </c>
      <c r="F201" s="7">
        <f t="shared" si="16"/>
        <v>0.4</v>
      </c>
      <c r="G201" s="5">
        <v>427399</v>
      </c>
      <c r="H201" s="5">
        <v>170959</v>
      </c>
    </row>
    <row r="202" spans="1:8">
      <c r="A202" s="16" t="s">
        <v>162</v>
      </c>
      <c r="B202" s="15" t="s">
        <v>408</v>
      </c>
      <c r="C202" s="31">
        <v>103</v>
      </c>
      <c r="D202" s="6"/>
      <c r="E202" s="6">
        <v>1</v>
      </c>
      <c r="F202" s="7">
        <f t="shared" si="16"/>
        <v>0.4</v>
      </c>
      <c r="G202" s="5">
        <v>427399</v>
      </c>
      <c r="H202" s="5">
        <v>170959</v>
      </c>
    </row>
    <row r="203" spans="1:8">
      <c r="A203" s="16" t="s">
        <v>163</v>
      </c>
      <c r="B203" s="15" t="s">
        <v>409</v>
      </c>
      <c r="C203" s="31">
        <v>109</v>
      </c>
      <c r="D203" s="6"/>
      <c r="E203" s="6">
        <v>1</v>
      </c>
      <c r="F203" s="7">
        <f t="shared" si="16"/>
        <v>0.4</v>
      </c>
      <c r="G203" s="5">
        <v>427399</v>
      </c>
      <c r="H203" s="5">
        <v>170959</v>
      </c>
    </row>
    <row r="204" spans="1:8">
      <c r="A204" s="16" t="s">
        <v>164</v>
      </c>
      <c r="B204" s="15" t="s">
        <v>410</v>
      </c>
      <c r="C204" s="31">
        <v>46</v>
      </c>
      <c r="D204" s="6"/>
      <c r="E204" s="6">
        <v>1</v>
      </c>
      <c r="F204" s="7">
        <f t="shared" si="16"/>
        <v>0.4</v>
      </c>
      <c r="G204" s="5">
        <v>427399</v>
      </c>
      <c r="H204" s="5">
        <v>170959</v>
      </c>
    </row>
    <row r="205" spans="1:8">
      <c r="A205" s="16" t="s">
        <v>165</v>
      </c>
      <c r="B205" s="15" t="s">
        <v>411</v>
      </c>
      <c r="C205" s="31">
        <v>1823</v>
      </c>
      <c r="D205" s="6">
        <v>1</v>
      </c>
      <c r="E205" s="6"/>
      <c r="F205" s="7">
        <f t="shared" si="16"/>
        <v>1</v>
      </c>
      <c r="G205" s="5">
        <v>427399</v>
      </c>
      <c r="H205" s="5">
        <v>427399</v>
      </c>
    </row>
    <row r="206" spans="1:8" s="1" customFormat="1">
      <c r="A206" s="35">
        <v>18</v>
      </c>
      <c r="B206" s="36" t="s">
        <v>412</v>
      </c>
      <c r="C206" s="37">
        <f>SUM(C207:C213)</f>
        <v>1554</v>
      </c>
      <c r="D206" s="37">
        <f>SUM(D207:D213)</f>
        <v>0</v>
      </c>
      <c r="E206" s="37">
        <f>SUM(E207:E213)</f>
        <v>7</v>
      </c>
      <c r="F206" s="37">
        <f>SUM(F207:F213)</f>
        <v>2.8</v>
      </c>
      <c r="G206" s="5"/>
      <c r="H206" s="41">
        <f>SUM(H207:H213)</f>
        <v>1196713</v>
      </c>
    </row>
    <row r="207" spans="1:8">
      <c r="A207" s="16" t="s">
        <v>166</v>
      </c>
      <c r="B207" s="11" t="s">
        <v>594</v>
      </c>
      <c r="C207" s="31">
        <v>163</v>
      </c>
      <c r="D207" s="6"/>
      <c r="E207" s="6">
        <v>1</v>
      </c>
      <c r="F207" s="7">
        <f>D207+E207*0.4</f>
        <v>0.4</v>
      </c>
      <c r="G207" s="5">
        <v>427399</v>
      </c>
      <c r="H207" s="5">
        <v>170959</v>
      </c>
    </row>
    <row r="208" spans="1:8">
      <c r="A208" s="16" t="s">
        <v>167</v>
      </c>
      <c r="B208" s="15" t="s">
        <v>413</v>
      </c>
      <c r="C208" s="31">
        <v>434</v>
      </c>
      <c r="D208" s="38"/>
      <c r="E208" s="38">
        <v>1</v>
      </c>
      <c r="F208" s="7">
        <f t="shared" ref="F208:F213" si="17">D208+E208*0.4</f>
        <v>0.4</v>
      </c>
      <c r="G208" s="5">
        <v>427399</v>
      </c>
      <c r="H208" s="5">
        <v>170959</v>
      </c>
    </row>
    <row r="209" spans="1:8">
      <c r="A209" s="16" t="s">
        <v>168</v>
      </c>
      <c r="B209" s="11" t="s">
        <v>414</v>
      </c>
      <c r="C209" s="31">
        <v>179</v>
      </c>
      <c r="D209" s="6"/>
      <c r="E209" s="6">
        <v>1</v>
      </c>
      <c r="F209" s="7">
        <f t="shared" si="17"/>
        <v>0.4</v>
      </c>
      <c r="G209" s="5">
        <v>427399</v>
      </c>
      <c r="H209" s="5">
        <v>170959</v>
      </c>
    </row>
    <row r="210" spans="1:8">
      <c r="A210" s="16" t="s">
        <v>169</v>
      </c>
      <c r="B210" s="11" t="s">
        <v>415</v>
      </c>
      <c r="C210" s="31">
        <v>244</v>
      </c>
      <c r="D210" s="6"/>
      <c r="E210" s="6">
        <v>1</v>
      </c>
      <c r="F210" s="7">
        <f t="shared" si="17"/>
        <v>0.4</v>
      </c>
      <c r="G210" s="5">
        <v>427399</v>
      </c>
      <c r="H210" s="5">
        <v>170959</v>
      </c>
    </row>
    <row r="211" spans="1:8">
      <c r="A211" s="16" t="s">
        <v>170</v>
      </c>
      <c r="B211" s="11" t="s">
        <v>416</v>
      </c>
      <c r="C211" s="31">
        <v>174</v>
      </c>
      <c r="D211" s="6"/>
      <c r="E211" s="6">
        <v>1</v>
      </c>
      <c r="F211" s="7">
        <f t="shared" si="17"/>
        <v>0.4</v>
      </c>
      <c r="G211" s="5">
        <v>427399</v>
      </c>
      <c r="H211" s="5">
        <v>170959</v>
      </c>
    </row>
    <row r="212" spans="1:8">
      <c r="A212" s="16" t="s">
        <v>171</v>
      </c>
      <c r="B212" s="11" t="s">
        <v>417</v>
      </c>
      <c r="C212" s="31">
        <v>202</v>
      </c>
      <c r="D212" s="6"/>
      <c r="E212" s="6">
        <v>1</v>
      </c>
      <c r="F212" s="7">
        <f t="shared" si="17"/>
        <v>0.4</v>
      </c>
      <c r="G212" s="5">
        <v>427399</v>
      </c>
      <c r="H212" s="5">
        <v>170959</v>
      </c>
    </row>
    <row r="213" spans="1:8">
      <c r="A213" s="16" t="s">
        <v>172</v>
      </c>
      <c r="B213" s="11" t="s">
        <v>418</v>
      </c>
      <c r="C213" s="31">
        <v>158</v>
      </c>
      <c r="D213" s="6"/>
      <c r="E213" s="6">
        <v>1</v>
      </c>
      <c r="F213" s="7">
        <f t="shared" si="17"/>
        <v>0.4</v>
      </c>
      <c r="G213" s="5">
        <v>427399</v>
      </c>
      <c r="H213" s="5">
        <v>170959</v>
      </c>
    </row>
    <row r="214" spans="1:8" s="1" customFormat="1">
      <c r="A214" s="35">
        <v>19</v>
      </c>
      <c r="B214" s="36" t="s">
        <v>419</v>
      </c>
      <c r="C214" s="37">
        <f>SUM(C215:C223)</f>
        <v>2302</v>
      </c>
      <c r="D214" s="37">
        <f>SUM(D215:D223)</f>
        <v>1</v>
      </c>
      <c r="E214" s="37">
        <f>SUM(E215:E223)</f>
        <v>8</v>
      </c>
      <c r="F214" s="37">
        <f>SUM(F215:F223)</f>
        <v>4.1999999999999993</v>
      </c>
      <c r="G214" s="5"/>
      <c r="H214" s="41">
        <f>SUM(H215:H223)</f>
        <v>1795071</v>
      </c>
    </row>
    <row r="215" spans="1:8">
      <c r="A215" s="16" t="s">
        <v>173</v>
      </c>
      <c r="B215" s="11" t="s">
        <v>420</v>
      </c>
      <c r="C215" s="31">
        <v>648</v>
      </c>
      <c r="D215" s="6">
        <v>1</v>
      </c>
      <c r="E215" s="6"/>
      <c r="F215" s="7">
        <f>D215+E215*0.4</f>
        <v>1</v>
      </c>
      <c r="G215" s="5">
        <v>427399</v>
      </c>
      <c r="H215" s="5">
        <v>427399</v>
      </c>
    </row>
    <row r="216" spans="1:8">
      <c r="A216" s="16" t="s">
        <v>596</v>
      </c>
      <c r="B216" s="11" t="s">
        <v>421</v>
      </c>
      <c r="C216" s="31">
        <v>296</v>
      </c>
      <c r="D216" s="6"/>
      <c r="E216" s="6">
        <v>1</v>
      </c>
      <c r="F216" s="7">
        <f t="shared" ref="F216:F223" si="18">D216+E216*0.4</f>
        <v>0.4</v>
      </c>
      <c r="G216" s="5">
        <v>427399</v>
      </c>
      <c r="H216" s="5">
        <v>170959</v>
      </c>
    </row>
    <row r="217" spans="1:8">
      <c r="A217" s="16" t="s">
        <v>597</v>
      </c>
      <c r="B217" s="11" t="s">
        <v>309</v>
      </c>
      <c r="C217" s="31">
        <v>254</v>
      </c>
      <c r="D217" s="6"/>
      <c r="E217" s="6">
        <v>1</v>
      </c>
      <c r="F217" s="7">
        <f t="shared" si="18"/>
        <v>0.4</v>
      </c>
      <c r="G217" s="5">
        <v>427399</v>
      </c>
      <c r="H217" s="5">
        <v>170959</v>
      </c>
    </row>
    <row r="218" spans="1:8">
      <c r="A218" s="16" t="s">
        <v>598</v>
      </c>
      <c r="B218" s="11" t="s">
        <v>422</v>
      </c>
      <c r="C218" s="31">
        <v>205</v>
      </c>
      <c r="D218" s="6"/>
      <c r="E218" s="6">
        <v>1</v>
      </c>
      <c r="F218" s="7">
        <f t="shared" si="18"/>
        <v>0.4</v>
      </c>
      <c r="G218" s="5">
        <v>427399</v>
      </c>
      <c r="H218" s="5">
        <v>170959</v>
      </c>
    </row>
    <row r="219" spans="1:8">
      <c r="A219" s="16" t="s">
        <v>599</v>
      </c>
      <c r="B219" s="11" t="s">
        <v>423</v>
      </c>
      <c r="C219" s="31">
        <v>175</v>
      </c>
      <c r="D219" s="6"/>
      <c r="E219" s="6">
        <v>1</v>
      </c>
      <c r="F219" s="7">
        <f t="shared" si="18"/>
        <v>0.4</v>
      </c>
      <c r="G219" s="5">
        <v>427399</v>
      </c>
      <c r="H219" s="5">
        <v>170959</v>
      </c>
    </row>
    <row r="220" spans="1:8">
      <c r="A220" s="16" t="s">
        <v>600</v>
      </c>
      <c r="B220" s="11" t="s">
        <v>424</v>
      </c>
      <c r="C220" s="31">
        <v>175</v>
      </c>
      <c r="D220" s="6"/>
      <c r="E220" s="6">
        <v>1</v>
      </c>
      <c r="F220" s="7">
        <f t="shared" si="18"/>
        <v>0.4</v>
      </c>
      <c r="G220" s="5">
        <v>427399</v>
      </c>
      <c r="H220" s="5">
        <v>170959</v>
      </c>
    </row>
    <row r="221" spans="1:8">
      <c r="A221" s="16" t="s">
        <v>601</v>
      </c>
      <c r="B221" s="11" t="s">
        <v>595</v>
      </c>
      <c r="C221" s="31">
        <v>147</v>
      </c>
      <c r="D221" s="6"/>
      <c r="E221" s="6">
        <v>1</v>
      </c>
      <c r="F221" s="7">
        <f t="shared" si="18"/>
        <v>0.4</v>
      </c>
      <c r="G221" s="5">
        <v>427399</v>
      </c>
      <c r="H221" s="5">
        <v>170959</v>
      </c>
    </row>
    <row r="222" spans="1:8">
      <c r="A222" s="16" t="s">
        <v>602</v>
      </c>
      <c r="B222" s="11" t="s">
        <v>425</v>
      </c>
      <c r="C222" s="31">
        <v>200</v>
      </c>
      <c r="D222" s="6"/>
      <c r="E222" s="6">
        <v>1</v>
      </c>
      <c r="F222" s="7">
        <f t="shared" si="18"/>
        <v>0.4</v>
      </c>
      <c r="G222" s="5">
        <v>427399</v>
      </c>
      <c r="H222" s="5">
        <v>170959</v>
      </c>
    </row>
    <row r="223" spans="1:8">
      <c r="A223" s="16" t="s">
        <v>603</v>
      </c>
      <c r="B223" s="11" t="s">
        <v>426</v>
      </c>
      <c r="C223" s="31">
        <v>202</v>
      </c>
      <c r="D223" s="6"/>
      <c r="E223" s="6">
        <v>1</v>
      </c>
      <c r="F223" s="7">
        <f t="shared" si="18"/>
        <v>0.4</v>
      </c>
      <c r="G223" s="5">
        <v>427399</v>
      </c>
      <c r="H223" s="5">
        <v>170959</v>
      </c>
    </row>
    <row r="224" spans="1:8" s="1" customFormat="1">
      <c r="A224" s="35">
        <v>20</v>
      </c>
      <c r="B224" s="36" t="s">
        <v>427</v>
      </c>
      <c r="C224" s="37">
        <f>SUM(C225:C238)</f>
        <v>3544</v>
      </c>
      <c r="D224" s="37">
        <f>SUM(D225:D238)</f>
        <v>1</v>
      </c>
      <c r="E224" s="37">
        <f>SUM(E225:E238)</f>
        <v>13</v>
      </c>
      <c r="F224" s="37">
        <f>SUM(F225:F238)</f>
        <v>6.200000000000002</v>
      </c>
      <c r="G224" s="5"/>
      <c r="H224" s="41">
        <f>SUM(H225:H238)</f>
        <v>2649866</v>
      </c>
    </row>
    <row r="225" spans="1:8">
      <c r="A225" s="16" t="s">
        <v>174</v>
      </c>
      <c r="B225" s="11" t="s">
        <v>429</v>
      </c>
      <c r="C225" s="31">
        <v>177</v>
      </c>
      <c r="D225" s="6"/>
      <c r="E225" s="6">
        <v>1</v>
      </c>
      <c r="F225" s="7">
        <f>D225+E225*0.4</f>
        <v>0.4</v>
      </c>
      <c r="G225" s="5">
        <v>427399</v>
      </c>
      <c r="H225" s="5">
        <v>170959</v>
      </c>
    </row>
    <row r="226" spans="1:8">
      <c r="A226" s="16" t="s">
        <v>175</v>
      </c>
      <c r="B226" s="15" t="s">
        <v>430</v>
      </c>
      <c r="C226" s="31">
        <v>119</v>
      </c>
      <c r="D226" s="6"/>
      <c r="E226" s="6">
        <v>1</v>
      </c>
      <c r="F226" s="7">
        <f t="shared" ref="F226:F238" si="19">D226+E226*0.4</f>
        <v>0.4</v>
      </c>
      <c r="G226" s="5">
        <v>427399</v>
      </c>
      <c r="H226" s="5">
        <v>170959</v>
      </c>
    </row>
    <row r="227" spans="1:8">
      <c r="A227" s="16" t="s">
        <v>176</v>
      </c>
      <c r="B227" s="11" t="s">
        <v>431</v>
      </c>
      <c r="C227" s="31">
        <v>1032</v>
      </c>
      <c r="D227" s="6">
        <v>1</v>
      </c>
      <c r="E227" s="6"/>
      <c r="F227" s="7">
        <f t="shared" si="19"/>
        <v>1</v>
      </c>
      <c r="G227" s="5">
        <v>427399</v>
      </c>
      <c r="H227" s="5">
        <v>427399</v>
      </c>
    </row>
    <row r="228" spans="1:8">
      <c r="A228" s="16" t="s">
        <v>177</v>
      </c>
      <c r="B228" s="11" t="s">
        <v>432</v>
      </c>
      <c r="C228" s="31">
        <v>183</v>
      </c>
      <c r="D228" s="6"/>
      <c r="E228" s="6">
        <v>1</v>
      </c>
      <c r="F228" s="7">
        <f t="shared" si="19"/>
        <v>0.4</v>
      </c>
      <c r="G228" s="5">
        <v>427399</v>
      </c>
      <c r="H228" s="5">
        <v>170959</v>
      </c>
    </row>
    <row r="229" spans="1:8">
      <c r="A229" s="16" t="s">
        <v>178</v>
      </c>
      <c r="B229" s="11" t="s">
        <v>433</v>
      </c>
      <c r="C229" s="31">
        <v>422</v>
      </c>
      <c r="D229" s="6"/>
      <c r="E229" s="6">
        <v>1</v>
      </c>
      <c r="F229" s="7">
        <f t="shared" si="19"/>
        <v>0.4</v>
      </c>
      <c r="G229" s="5">
        <v>427399</v>
      </c>
      <c r="H229" s="5">
        <v>170959</v>
      </c>
    </row>
    <row r="230" spans="1:8">
      <c r="A230" s="16" t="s">
        <v>179</v>
      </c>
      <c r="B230" s="11" t="s">
        <v>434</v>
      </c>
      <c r="C230" s="31">
        <v>426</v>
      </c>
      <c r="D230" s="6"/>
      <c r="E230" s="6">
        <v>1</v>
      </c>
      <c r="F230" s="7">
        <f t="shared" si="19"/>
        <v>0.4</v>
      </c>
      <c r="G230" s="5">
        <v>427399</v>
      </c>
      <c r="H230" s="5">
        <v>170959</v>
      </c>
    </row>
    <row r="231" spans="1:8">
      <c r="A231" s="16" t="s">
        <v>180</v>
      </c>
      <c r="B231" s="11" t="s">
        <v>286</v>
      </c>
      <c r="C231" s="31">
        <v>95</v>
      </c>
      <c r="D231" s="6"/>
      <c r="E231" s="6">
        <v>1</v>
      </c>
      <c r="F231" s="7">
        <f t="shared" si="19"/>
        <v>0.4</v>
      </c>
      <c r="G231" s="5">
        <v>427399</v>
      </c>
      <c r="H231" s="5">
        <v>170959</v>
      </c>
    </row>
    <row r="232" spans="1:8">
      <c r="A232" s="16" t="s">
        <v>181</v>
      </c>
      <c r="B232" s="11" t="s">
        <v>435</v>
      </c>
      <c r="C232" s="31">
        <v>253</v>
      </c>
      <c r="D232" s="6"/>
      <c r="E232" s="6">
        <v>1</v>
      </c>
      <c r="F232" s="7">
        <f t="shared" si="19"/>
        <v>0.4</v>
      </c>
      <c r="G232" s="5">
        <v>427399</v>
      </c>
      <c r="H232" s="5">
        <v>170959</v>
      </c>
    </row>
    <row r="233" spans="1:8">
      <c r="A233" s="16" t="s">
        <v>182</v>
      </c>
      <c r="B233" s="11" t="s">
        <v>436</v>
      </c>
      <c r="C233" s="31">
        <v>108</v>
      </c>
      <c r="D233" s="6"/>
      <c r="E233" s="6">
        <v>1</v>
      </c>
      <c r="F233" s="7">
        <f t="shared" si="19"/>
        <v>0.4</v>
      </c>
      <c r="G233" s="5">
        <v>427399</v>
      </c>
      <c r="H233" s="5">
        <v>170959</v>
      </c>
    </row>
    <row r="234" spans="1:8">
      <c r="A234" s="16" t="s">
        <v>183</v>
      </c>
      <c r="B234" s="11" t="s">
        <v>437</v>
      </c>
      <c r="C234" s="31">
        <v>196</v>
      </c>
      <c r="D234" s="6"/>
      <c r="E234" s="6">
        <v>1</v>
      </c>
      <c r="F234" s="7">
        <f t="shared" si="19"/>
        <v>0.4</v>
      </c>
      <c r="G234" s="5">
        <v>427399</v>
      </c>
      <c r="H234" s="5">
        <v>170959</v>
      </c>
    </row>
    <row r="235" spans="1:8">
      <c r="A235" s="16" t="s">
        <v>184</v>
      </c>
      <c r="B235" s="11" t="s">
        <v>232</v>
      </c>
      <c r="C235" s="31">
        <v>123</v>
      </c>
      <c r="D235" s="6"/>
      <c r="E235" s="6">
        <v>1</v>
      </c>
      <c r="F235" s="7">
        <f t="shared" si="19"/>
        <v>0.4</v>
      </c>
      <c r="G235" s="5">
        <v>427399</v>
      </c>
      <c r="H235" s="5">
        <v>170959</v>
      </c>
    </row>
    <row r="236" spans="1:8">
      <c r="A236" s="16" t="s">
        <v>185</v>
      </c>
      <c r="B236" s="11" t="s">
        <v>439</v>
      </c>
      <c r="C236" s="31">
        <v>174</v>
      </c>
      <c r="D236" s="6"/>
      <c r="E236" s="6">
        <v>1</v>
      </c>
      <c r="F236" s="7">
        <f t="shared" si="19"/>
        <v>0.4</v>
      </c>
      <c r="G236" s="5">
        <v>427399</v>
      </c>
      <c r="H236" s="5">
        <v>170959</v>
      </c>
    </row>
    <row r="237" spans="1:8">
      <c r="A237" s="16" t="s">
        <v>186</v>
      </c>
      <c r="B237" s="11" t="s">
        <v>290</v>
      </c>
      <c r="C237" s="31">
        <v>160</v>
      </c>
      <c r="D237" s="6"/>
      <c r="E237" s="6">
        <v>1</v>
      </c>
      <c r="F237" s="7">
        <f t="shared" si="19"/>
        <v>0.4</v>
      </c>
      <c r="G237" s="5">
        <v>427399</v>
      </c>
      <c r="H237" s="5">
        <v>170959</v>
      </c>
    </row>
    <row r="238" spans="1:8">
      <c r="A238" s="16" t="s">
        <v>187</v>
      </c>
      <c r="B238" s="11" t="s">
        <v>440</v>
      </c>
      <c r="C238" s="31">
        <v>76</v>
      </c>
      <c r="D238" s="6"/>
      <c r="E238" s="6">
        <v>1</v>
      </c>
      <c r="F238" s="7">
        <f t="shared" si="19"/>
        <v>0.4</v>
      </c>
      <c r="G238" s="5">
        <v>427399</v>
      </c>
      <c r="H238" s="5">
        <v>170959</v>
      </c>
    </row>
    <row r="239" spans="1:8" s="1" customFormat="1">
      <c r="A239" s="35">
        <v>21</v>
      </c>
      <c r="B239" s="36" t="s">
        <v>441</v>
      </c>
      <c r="C239" s="37">
        <f>SUM(C240:C250)</f>
        <v>4376</v>
      </c>
      <c r="D239" s="37">
        <f>SUM(D240:D250)</f>
        <v>2</v>
      </c>
      <c r="E239" s="37">
        <f>SUM(E240:E250)</f>
        <v>9</v>
      </c>
      <c r="F239" s="37">
        <f>SUM(F240:F250)</f>
        <v>5.6000000000000005</v>
      </c>
      <c r="G239" s="5"/>
      <c r="H239" s="41">
        <f>SUM(H240:H250)</f>
        <v>2393429</v>
      </c>
    </row>
    <row r="240" spans="1:8">
      <c r="A240" s="16" t="s">
        <v>188</v>
      </c>
      <c r="B240" s="11" t="s">
        <v>442</v>
      </c>
      <c r="C240" s="31">
        <v>1594</v>
      </c>
      <c r="D240" s="6">
        <v>1</v>
      </c>
      <c r="E240" s="6"/>
      <c r="F240" s="7">
        <f>D240+E240*0.4</f>
        <v>1</v>
      </c>
      <c r="G240" s="5">
        <v>427399</v>
      </c>
      <c r="H240" s="5">
        <v>427399</v>
      </c>
    </row>
    <row r="241" spans="1:8">
      <c r="A241" s="16" t="s">
        <v>189</v>
      </c>
      <c r="B241" s="11" t="s">
        <v>428</v>
      </c>
      <c r="C241" s="31">
        <v>234</v>
      </c>
      <c r="D241" s="6"/>
      <c r="E241" s="6">
        <v>1</v>
      </c>
      <c r="F241" s="7">
        <f t="shared" ref="F241:F250" si="20">D241+E241*0.4</f>
        <v>0.4</v>
      </c>
      <c r="G241" s="5">
        <v>427399</v>
      </c>
      <c r="H241" s="5">
        <v>170959</v>
      </c>
    </row>
    <row r="242" spans="1:8">
      <c r="A242" s="16" t="s">
        <v>190</v>
      </c>
      <c r="B242" s="11" t="s">
        <v>443</v>
      </c>
      <c r="C242" s="31">
        <v>247</v>
      </c>
      <c r="D242" s="6"/>
      <c r="E242" s="6">
        <v>1</v>
      </c>
      <c r="F242" s="7">
        <f t="shared" si="20"/>
        <v>0.4</v>
      </c>
      <c r="G242" s="5">
        <v>427399</v>
      </c>
      <c r="H242" s="5">
        <v>170959</v>
      </c>
    </row>
    <row r="243" spans="1:8">
      <c r="A243" s="16" t="s">
        <v>191</v>
      </c>
      <c r="B243" s="11" t="s">
        <v>444</v>
      </c>
      <c r="C243" s="31">
        <v>558</v>
      </c>
      <c r="D243" s="6">
        <v>1</v>
      </c>
      <c r="E243" s="6"/>
      <c r="F243" s="7">
        <f t="shared" si="20"/>
        <v>1</v>
      </c>
      <c r="G243" s="5">
        <v>427399</v>
      </c>
      <c r="H243" s="5">
        <v>427399</v>
      </c>
    </row>
    <row r="244" spans="1:8">
      <c r="A244" s="16" t="s">
        <v>192</v>
      </c>
      <c r="B244" s="11" t="s">
        <v>310</v>
      </c>
      <c r="C244" s="31">
        <v>278</v>
      </c>
      <c r="D244" s="6"/>
      <c r="E244" s="6">
        <v>1</v>
      </c>
      <c r="F244" s="7">
        <f t="shared" si="20"/>
        <v>0.4</v>
      </c>
      <c r="G244" s="5">
        <v>427399</v>
      </c>
      <c r="H244" s="5">
        <v>170959</v>
      </c>
    </row>
    <row r="245" spans="1:8">
      <c r="A245" s="16" t="s">
        <v>193</v>
      </c>
      <c r="B245" s="11" t="s">
        <v>445</v>
      </c>
      <c r="C245" s="31">
        <v>168</v>
      </c>
      <c r="D245" s="6"/>
      <c r="E245" s="6">
        <v>1</v>
      </c>
      <c r="F245" s="7">
        <f t="shared" si="20"/>
        <v>0.4</v>
      </c>
      <c r="G245" s="5">
        <v>427399</v>
      </c>
      <c r="H245" s="5">
        <v>170959</v>
      </c>
    </row>
    <row r="246" spans="1:8">
      <c r="A246" s="16" t="s">
        <v>194</v>
      </c>
      <c r="B246" s="11" t="s">
        <v>313</v>
      </c>
      <c r="C246" s="31">
        <v>252</v>
      </c>
      <c r="D246" s="6"/>
      <c r="E246" s="6">
        <v>1</v>
      </c>
      <c r="F246" s="7">
        <f t="shared" si="20"/>
        <v>0.4</v>
      </c>
      <c r="G246" s="5">
        <v>427399</v>
      </c>
      <c r="H246" s="5">
        <v>170959</v>
      </c>
    </row>
    <row r="247" spans="1:8">
      <c r="A247" s="16" t="s">
        <v>195</v>
      </c>
      <c r="B247" s="11" t="s">
        <v>446</v>
      </c>
      <c r="C247" s="31">
        <v>193</v>
      </c>
      <c r="D247" s="6"/>
      <c r="E247" s="6">
        <v>1</v>
      </c>
      <c r="F247" s="7">
        <f t="shared" si="20"/>
        <v>0.4</v>
      </c>
      <c r="G247" s="5">
        <v>427399</v>
      </c>
      <c r="H247" s="5">
        <v>170959</v>
      </c>
    </row>
    <row r="248" spans="1:8">
      <c r="A248" s="16" t="s">
        <v>196</v>
      </c>
      <c r="B248" s="11" t="s">
        <v>447</v>
      </c>
      <c r="C248" s="31">
        <v>128</v>
      </c>
      <c r="D248" s="6"/>
      <c r="E248" s="6">
        <v>1</v>
      </c>
      <c r="F248" s="7">
        <f t="shared" si="20"/>
        <v>0.4</v>
      </c>
      <c r="G248" s="5">
        <v>427399</v>
      </c>
      <c r="H248" s="5">
        <v>170959</v>
      </c>
    </row>
    <row r="249" spans="1:8">
      <c r="A249" s="16" t="s">
        <v>197</v>
      </c>
      <c r="B249" s="11" t="s">
        <v>448</v>
      </c>
      <c r="C249" s="31">
        <v>259</v>
      </c>
      <c r="D249" s="6"/>
      <c r="E249" s="6">
        <v>1</v>
      </c>
      <c r="F249" s="7">
        <f t="shared" si="20"/>
        <v>0.4</v>
      </c>
      <c r="G249" s="5">
        <v>427399</v>
      </c>
      <c r="H249" s="5">
        <v>170959</v>
      </c>
    </row>
    <row r="250" spans="1:8">
      <c r="A250" s="16" t="s">
        <v>198</v>
      </c>
      <c r="B250" s="11" t="s">
        <v>449</v>
      </c>
      <c r="C250" s="31">
        <v>465</v>
      </c>
      <c r="D250" s="6"/>
      <c r="E250" s="6">
        <v>1</v>
      </c>
      <c r="F250" s="7">
        <f t="shared" si="20"/>
        <v>0.4</v>
      </c>
      <c r="G250" s="5">
        <v>427399</v>
      </c>
      <c r="H250" s="5">
        <v>170959</v>
      </c>
    </row>
    <row r="251" spans="1:8" s="1" customFormat="1">
      <c r="A251" s="35">
        <v>22</v>
      </c>
      <c r="B251" s="36" t="s">
        <v>450</v>
      </c>
      <c r="C251" s="37">
        <f>SUM(C252:C257)</f>
        <v>2182</v>
      </c>
      <c r="D251" s="37">
        <f>SUM(D252:D257)</f>
        <v>2</v>
      </c>
      <c r="E251" s="37">
        <f>SUM(E252:E257)</f>
        <v>4</v>
      </c>
      <c r="F251" s="37">
        <f>SUM(F252:F257)</f>
        <v>3.5999999999999996</v>
      </c>
      <c r="G251" s="5"/>
      <c r="H251" s="41">
        <f>SUM(H252:H257)</f>
        <v>1538634</v>
      </c>
    </row>
    <row r="252" spans="1:8">
      <c r="A252" s="16" t="s">
        <v>199</v>
      </c>
      <c r="B252" s="11" t="s">
        <v>451</v>
      </c>
      <c r="C252" s="31">
        <v>231</v>
      </c>
      <c r="D252" s="6"/>
      <c r="E252" s="6">
        <v>1</v>
      </c>
      <c r="F252" s="7">
        <f t="shared" ref="F252:F257" si="21">D252+E252*0.4</f>
        <v>0.4</v>
      </c>
      <c r="G252" s="5">
        <v>427399</v>
      </c>
      <c r="H252" s="5">
        <v>170959</v>
      </c>
    </row>
    <row r="253" spans="1:8">
      <c r="A253" s="16" t="s">
        <v>200</v>
      </c>
      <c r="B253" s="11" t="s">
        <v>452</v>
      </c>
      <c r="C253" s="31">
        <v>529</v>
      </c>
      <c r="D253" s="6">
        <v>1</v>
      </c>
      <c r="E253" s="6"/>
      <c r="F253" s="7">
        <f t="shared" si="21"/>
        <v>1</v>
      </c>
      <c r="G253" s="5">
        <v>427399</v>
      </c>
      <c r="H253" s="5">
        <v>427399</v>
      </c>
    </row>
    <row r="254" spans="1:8">
      <c r="A254" s="16" t="s">
        <v>201</v>
      </c>
      <c r="B254" s="11" t="s">
        <v>431</v>
      </c>
      <c r="C254" s="31">
        <v>530</v>
      </c>
      <c r="D254" s="6">
        <v>1</v>
      </c>
      <c r="E254" s="6"/>
      <c r="F254" s="7">
        <f t="shared" si="21"/>
        <v>1</v>
      </c>
      <c r="G254" s="5">
        <v>427399</v>
      </c>
      <c r="H254" s="5">
        <v>427399</v>
      </c>
    </row>
    <row r="255" spans="1:8">
      <c r="A255" s="16" t="s">
        <v>202</v>
      </c>
      <c r="B255" s="11" t="s">
        <v>453</v>
      </c>
      <c r="C255" s="31">
        <v>244</v>
      </c>
      <c r="D255" s="6"/>
      <c r="E255" s="6">
        <v>1</v>
      </c>
      <c r="F255" s="7">
        <f t="shared" si="21"/>
        <v>0.4</v>
      </c>
      <c r="G255" s="5">
        <v>427399</v>
      </c>
      <c r="H255" s="5">
        <v>170959</v>
      </c>
    </row>
    <row r="256" spans="1:8">
      <c r="A256" s="16" t="s">
        <v>203</v>
      </c>
      <c r="B256" s="11" t="s">
        <v>454</v>
      </c>
      <c r="C256" s="31">
        <v>288</v>
      </c>
      <c r="D256" s="6"/>
      <c r="E256" s="6">
        <v>1</v>
      </c>
      <c r="F256" s="7">
        <f t="shared" si="21"/>
        <v>0.4</v>
      </c>
      <c r="G256" s="5">
        <v>427399</v>
      </c>
      <c r="H256" s="5">
        <v>170959</v>
      </c>
    </row>
    <row r="257" spans="1:8">
      <c r="A257" s="16" t="s">
        <v>204</v>
      </c>
      <c r="B257" s="11" t="s">
        <v>351</v>
      </c>
      <c r="C257" s="31">
        <v>360</v>
      </c>
      <c r="D257" s="6"/>
      <c r="E257" s="6">
        <v>1</v>
      </c>
      <c r="F257" s="7">
        <f t="shared" si="21"/>
        <v>0.4</v>
      </c>
      <c r="G257" s="5">
        <v>427399</v>
      </c>
      <c r="H257" s="5">
        <v>170959</v>
      </c>
    </row>
    <row r="258" spans="1:8" s="1" customFormat="1">
      <c r="A258" s="35">
        <v>23</v>
      </c>
      <c r="B258" s="36" t="s">
        <v>455</v>
      </c>
      <c r="C258" s="37">
        <f>SUM(C259:C274)</f>
        <v>4328</v>
      </c>
      <c r="D258" s="37">
        <f>SUM(D259:D274)</f>
        <v>3</v>
      </c>
      <c r="E258" s="37">
        <f>SUM(E259:E274)</f>
        <v>13</v>
      </c>
      <c r="F258" s="37">
        <f>SUM(F259:F274)</f>
        <v>8.2000000000000028</v>
      </c>
      <c r="G258" s="5"/>
      <c r="H258" s="41">
        <f>SUM(H259:H274)</f>
        <v>3504664</v>
      </c>
    </row>
    <row r="259" spans="1:8">
      <c r="A259" s="16" t="s">
        <v>205</v>
      </c>
      <c r="B259" s="11" t="s">
        <v>456</v>
      </c>
      <c r="C259" s="31">
        <v>89</v>
      </c>
      <c r="D259" s="6"/>
      <c r="E259" s="6">
        <v>1</v>
      </c>
      <c r="F259" s="7">
        <f>D259+E259*0.4</f>
        <v>0.4</v>
      </c>
      <c r="G259" s="5">
        <v>427399</v>
      </c>
      <c r="H259" s="5">
        <v>170959</v>
      </c>
    </row>
    <row r="260" spans="1:8">
      <c r="A260" s="16" t="s">
        <v>206</v>
      </c>
      <c r="B260" s="11" t="s">
        <v>457</v>
      </c>
      <c r="C260" s="31">
        <v>155</v>
      </c>
      <c r="D260" s="6"/>
      <c r="E260" s="6">
        <v>1</v>
      </c>
      <c r="F260" s="7">
        <f t="shared" ref="F260:F274" si="22">D260+E260*0.4</f>
        <v>0.4</v>
      </c>
      <c r="G260" s="5">
        <v>427399</v>
      </c>
      <c r="H260" s="5">
        <v>170959</v>
      </c>
    </row>
    <row r="261" spans="1:8">
      <c r="A261" s="16" t="s">
        <v>207</v>
      </c>
      <c r="B261" s="11" t="s">
        <v>458</v>
      </c>
      <c r="C261" s="31">
        <v>764</v>
      </c>
      <c r="D261" s="6">
        <v>1</v>
      </c>
      <c r="E261" s="6"/>
      <c r="F261" s="7">
        <f t="shared" si="22"/>
        <v>1</v>
      </c>
      <c r="G261" s="5">
        <v>427399</v>
      </c>
      <c r="H261" s="5">
        <v>427399</v>
      </c>
    </row>
    <row r="262" spans="1:8">
      <c r="A262" s="16" t="s">
        <v>208</v>
      </c>
      <c r="B262" s="11" t="s">
        <v>459</v>
      </c>
      <c r="C262" s="31">
        <v>191</v>
      </c>
      <c r="D262" s="6"/>
      <c r="E262" s="6">
        <v>1</v>
      </c>
      <c r="F262" s="7">
        <f t="shared" si="22"/>
        <v>0.4</v>
      </c>
      <c r="G262" s="5">
        <v>427399</v>
      </c>
      <c r="H262" s="5">
        <v>170959</v>
      </c>
    </row>
    <row r="263" spans="1:8">
      <c r="A263" s="16" t="s">
        <v>209</v>
      </c>
      <c r="B263" s="11" t="s">
        <v>460</v>
      </c>
      <c r="C263" s="31">
        <v>602</v>
      </c>
      <c r="D263" s="6">
        <v>1</v>
      </c>
      <c r="E263" s="6"/>
      <c r="F263" s="7">
        <f t="shared" si="22"/>
        <v>1</v>
      </c>
      <c r="G263" s="5">
        <v>427399</v>
      </c>
      <c r="H263" s="5">
        <v>427399</v>
      </c>
    </row>
    <row r="264" spans="1:8">
      <c r="A264" s="16" t="s">
        <v>210</v>
      </c>
      <c r="B264" s="11" t="s">
        <v>461</v>
      </c>
      <c r="C264" s="31">
        <v>806</v>
      </c>
      <c r="D264" s="6">
        <v>1</v>
      </c>
      <c r="E264" s="6"/>
      <c r="F264" s="7">
        <f t="shared" si="22"/>
        <v>1</v>
      </c>
      <c r="G264" s="5">
        <v>427399</v>
      </c>
      <c r="H264" s="5">
        <v>427399</v>
      </c>
    </row>
    <row r="265" spans="1:8">
      <c r="A265" s="16" t="s">
        <v>211</v>
      </c>
      <c r="B265" s="11" t="s">
        <v>462</v>
      </c>
      <c r="C265" s="31">
        <v>166</v>
      </c>
      <c r="D265" s="6"/>
      <c r="E265" s="6">
        <v>1</v>
      </c>
      <c r="F265" s="7">
        <f t="shared" si="22"/>
        <v>0.4</v>
      </c>
      <c r="G265" s="5">
        <v>427399</v>
      </c>
      <c r="H265" s="5">
        <v>170959</v>
      </c>
    </row>
    <row r="266" spans="1:8">
      <c r="A266" s="16" t="s">
        <v>212</v>
      </c>
      <c r="B266" s="11" t="s">
        <v>463</v>
      </c>
      <c r="C266" s="31">
        <v>197</v>
      </c>
      <c r="D266" s="6"/>
      <c r="E266" s="6">
        <v>1</v>
      </c>
      <c r="F266" s="7">
        <f t="shared" si="22"/>
        <v>0.4</v>
      </c>
      <c r="G266" s="5">
        <v>427399</v>
      </c>
      <c r="H266" s="5">
        <v>170959</v>
      </c>
    </row>
    <row r="267" spans="1:8">
      <c r="A267" s="16" t="s">
        <v>213</v>
      </c>
      <c r="B267" s="11" t="s">
        <v>464</v>
      </c>
      <c r="C267" s="31">
        <v>143</v>
      </c>
      <c r="D267" s="6"/>
      <c r="E267" s="6">
        <v>1</v>
      </c>
      <c r="F267" s="7">
        <f t="shared" si="22"/>
        <v>0.4</v>
      </c>
      <c r="G267" s="5">
        <v>427399</v>
      </c>
      <c r="H267" s="5">
        <v>170959</v>
      </c>
    </row>
    <row r="268" spans="1:8">
      <c r="A268" s="16" t="s">
        <v>214</v>
      </c>
      <c r="B268" s="11" t="s">
        <v>465</v>
      </c>
      <c r="C268" s="31">
        <v>298</v>
      </c>
      <c r="D268" s="6"/>
      <c r="E268" s="6">
        <v>1</v>
      </c>
      <c r="F268" s="7">
        <f t="shared" si="22"/>
        <v>0.4</v>
      </c>
      <c r="G268" s="5">
        <v>427399</v>
      </c>
      <c r="H268" s="5">
        <v>170959</v>
      </c>
    </row>
    <row r="269" spans="1:8">
      <c r="A269" s="16" t="s">
        <v>215</v>
      </c>
      <c r="B269" s="11" t="s">
        <v>438</v>
      </c>
      <c r="C269" s="31">
        <v>76</v>
      </c>
      <c r="D269" s="6"/>
      <c r="E269" s="6">
        <v>1</v>
      </c>
      <c r="F269" s="7">
        <f t="shared" si="22"/>
        <v>0.4</v>
      </c>
      <c r="G269" s="5">
        <v>427399</v>
      </c>
      <c r="H269" s="5">
        <v>170959</v>
      </c>
    </row>
    <row r="270" spans="1:8">
      <c r="A270" s="16" t="s">
        <v>216</v>
      </c>
      <c r="B270" s="11" t="s">
        <v>466</v>
      </c>
      <c r="C270" s="31">
        <v>109</v>
      </c>
      <c r="D270" s="6"/>
      <c r="E270" s="6">
        <v>1</v>
      </c>
      <c r="F270" s="7">
        <f t="shared" si="22"/>
        <v>0.4</v>
      </c>
      <c r="G270" s="5">
        <v>427399</v>
      </c>
      <c r="H270" s="5">
        <v>170959</v>
      </c>
    </row>
    <row r="271" spans="1:8">
      <c r="A271" s="16" t="s">
        <v>217</v>
      </c>
      <c r="B271" s="11" t="s">
        <v>467</v>
      </c>
      <c r="C271" s="31">
        <v>89</v>
      </c>
      <c r="D271" s="6"/>
      <c r="E271" s="6">
        <v>1</v>
      </c>
      <c r="F271" s="7">
        <f t="shared" si="22"/>
        <v>0.4</v>
      </c>
      <c r="G271" s="5">
        <v>427399</v>
      </c>
      <c r="H271" s="5">
        <v>170959</v>
      </c>
    </row>
    <row r="272" spans="1:8">
      <c r="A272" s="16" t="s">
        <v>218</v>
      </c>
      <c r="B272" s="11" t="s">
        <v>468</v>
      </c>
      <c r="C272" s="31">
        <v>328</v>
      </c>
      <c r="D272" s="6"/>
      <c r="E272" s="6">
        <v>1</v>
      </c>
      <c r="F272" s="7">
        <f t="shared" si="22"/>
        <v>0.4</v>
      </c>
      <c r="G272" s="5">
        <v>427399</v>
      </c>
      <c r="H272" s="5">
        <v>170959</v>
      </c>
    </row>
    <row r="273" spans="1:8">
      <c r="A273" s="16" t="s">
        <v>219</v>
      </c>
      <c r="B273" s="11" t="s">
        <v>469</v>
      </c>
      <c r="C273" s="31">
        <v>210</v>
      </c>
      <c r="D273" s="6"/>
      <c r="E273" s="6">
        <v>1</v>
      </c>
      <c r="F273" s="7">
        <f t="shared" si="22"/>
        <v>0.4</v>
      </c>
      <c r="G273" s="5">
        <v>427399</v>
      </c>
      <c r="H273" s="5">
        <v>170959</v>
      </c>
    </row>
    <row r="274" spans="1:8">
      <c r="A274" s="16" t="s">
        <v>220</v>
      </c>
      <c r="B274" s="11" t="s">
        <v>470</v>
      </c>
      <c r="C274" s="31">
        <v>105</v>
      </c>
      <c r="D274" s="6"/>
      <c r="E274" s="6">
        <v>1</v>
      </c>
      <c r="F274" s="7">
        <f t="shared" si="22"/>
        <v>0.4</v>
      </c>
      <c r="G274" s="5">
        <v>427399</v>
      </c>
      <c r="H274" s="5">
        <v>170959</v>
      </c>
    </row>
    <row r="275" spans="1:8" s="1" customFormat="1">
      <c r="A275" s="35">
        <v>24</v>
      </c>
      <c r="B275" s="36" t="s">
        <v>471</v>
      </c>
      <c r="C275" s="37">
        <f>SUM(C276:C283)</f>
        <v>1685</v>
      </c>
      <c r="D275" s="37">
        <f>SUM(D276:D283)</f>
        <v>0</v>
      </c>
      <c r="E275" s="37">
        <f>SUM(E276:E283)</f>
        <v>8</v>
      </c>
      <c r="F275" s="37">
        <f>SUM(F276:F283)</f>
        <v>3.1999999999999997</v>
      </c>
      <c r="G275" s="5"/>
      <c r="H275" s="41">
        <f>SUM(H276:H283)</f>
        <v>1367672</v>
      </c>
    </row>
    <row r="276" spans="1:8">
      <c r="A276" s="16" t="s">
        <v>0</v>
      </c>
      <c r="B276" s="11" t="s">
        <v>472</v>
      </c>
      <c r="C276" s="31">
        <v>256</v>
      </c>
      <c r="D276" s="6"/>
      <c r="E276" s="6">
        <v>1</v>
      </c>
      <c r="F276" s="7">
        <f>D276+E276*0.4</f>
        <v>0.4</v>
      </c>
      <c r="G276" s="5">
        <v>427399</v>
      </c>
      <c r="H276" s="5">
        <v>170959</v>
      </c>
    </row>
    <row r="277" spans="1:8">
      <c r="A277" s="16" t="s">
        <v>1</v>
      </c>
      <c r="B277" s="11" t="s">
        <v>473</v>
      </c>
      <c r="C277" s="31">
        <v>129</v>
      </c>
      <c r="D277" s="6"/>
      <c r="E277" s="6">
        <v>1</v>
      </c>
      <c r="F277" s="7">
        <f t="shared" ref="F277:F283" si="23">D277+E277*0.4</f>
        <v>0.4</v>
      </c>
      <c r="G277" s="5">
        <v>427399</v>
      </c>
      <c r="H277" s="5">
        <v>170959</v>
      </c>
    </row>
    <row r="278" spans="1:8">
      <c r="A278" s="16" t="s">
        <v>2</v>
      </c>
      <c r="B278" s="11" t="s">
        <v>474</v>
      </c>
      <c r="C278" s="31">
        <v>156</v>
      </c>
      <c r="D278" s="6"/>
      <c r="E278" s="6">
        <v>1</v>
      </c>
      <c r="F278" s="7">
        <f t="shared" si="23"/>
        <v>0.4</v>
      </c>
      <c r="G278" s="5">
        <v>427399</v>
      </c>
      <c r="H278" s="5">
        <v>170959</v>
      </c>
    </row>
    <row r="279" spans="1:8">
      <c r="A279" s="16" t="s">
        <v>3</v>
      </c>
      <c r="B279" s="11" t="s">
        <v>313</v>
      </c>
      <c r="C279" s="31">
        <v>173</v>
      </c>
      <c r="D279" s="6"/>
      <c r="E279" s="6">
        <v>1</v>
      </c>
      <c r="F279" s="7">
        <f t="shared" si="23"/>
        <v>0.4</v>
      </c>
      <c r="G279" s="5">
        <v>427399</v>
      </c>
      <c r="H279" s="5">
        <v>170959</v>
      </c>
    </row>
    <row r="280" spans="1:8">
      <c r="A280" s="16" t="s">
        <v>4</v>
      </c>
      <c r="B280" s="11" t="s">
        <v>475</v>
      </c>
      <c r="C280" s="31">
        <v>129</v>
      </c>
      <c r="D280" s="6"/>
      <c r="E280" s="6">
        <v>1</v>
      </c>
      <c r="F280" s="7">
        <f t="shared" si="23"/>
        <v>0.4</v>
      </c>
      <c r="G280" s="5">
        <v>427399</v>
      </c>
      <c r="H280" s="5">
        <v>170959</v>
      </c>
    </row>
    <row r="281" spans="1:8">
      <c r="A281" s="16" t="s">
        <v>5</v>
      </c>
      <c r="B281" s="11" t="s">
        <v>476</v>
      </c>
      <c r="C281" s="31">
        <v>304</v>
      </c>
      <c r="D281" s="6"/>
      <c r="E281" s="6">
        <v>1</v>
      </c>
      <c r="F281" s="7">
        <f t="shared" si="23"/>
        <v>0.4</v>
      </c>
      <c r="G281" s="5">
        <v>427399</v>
      </c>
      <c r="H281" s="5">
        <v>170959</v>
      </c>
    </row>
    <row r="282" spans="1:8">
      <c r="A282" s="16" t="s">
        <v>6</v>
      </c>
      <c r="B282" s="11" t="s">
        <v>477</v>
      </c>
      <c r="C282" s="31">
        <v>314</v>
      </c>
      <c r="D282" s="6"/>
      <c r="E282" s="6">
        <v>1</v>
      </c>
      <c r="F282" s="7">
        <f t="shared" si="23"/>
        <v>0.4</v>
      </c>
      <c r="G282" s="5">
        <v>427399</v>
      </c>
      <c r="H282" s="5">
        <v>170959</v>
      </c>
    </row>
    <row r="283" spans="1:8">
      <c r="A283" s="16" t="s">
        <v>7</v>
      </c>
      <c r="B283" s="11" t="s">
        <v>478</v>
      </c>
      <c r="C283" s="31">
        <v>224</v>
      </c>
      <c r="D283" s="6"/>
      <c r="E283" s="6">
        <v>1</v>
      </c>
      <c r="F283" s="7">
        <f t="shared" si="23"/>
        <v>0.4</v>
      </c>
      <c r="G283" s="5">
        <v>427399</v>
      </c>
      <c r="H283" s="5">
        <v>170959</v>
      </c>
    </row>
    <row r="284" spans="1:8" s="1" customFormat="1">
      <c r="A284" s="35">
        <v>25</v>
      </c>
      <c r="B284" s="36" t="s">
        <v>479</v>
      </c>
      <c r="C284" s="37">
        <f>SUM(C285:C294)</f>
        <v>2983</v>
      </c>
      <c r="D284" s="37">
        <f>SUM(D285:D294)</f>
        <v>0</v>
      </c>
      <c r="E284" s="37">
        <f>SUM(E285:E294)</f>
        <v>10</v>
      </c>
      <c r="F284" s="37">
        <f>SUM(F285:F294)</f>
        <v>3.9999999999999996</v>
      </c>
      <c r="G284" s="5"/>
      <c r="H284" s="41">
        <f>SUM(H285:H294)</f>
        <v>1709590</v>
      </c>
    </row>
    <row r="285" spans="1:8">
      <c r="A285" s="16" t="s">
        <v>8</v>
      </c>
      <c r="B285" s="11" t="s">
        <v>480</v>
      </c>
      <c r="C285" s="31">
        <v>454</v>
      </c>
      <c r="D285" s="6"/>
      <c r="E285" s="6">
        <v>1</v>
      </c>
      <c r="F285" s="7">
        <f>D285+E285*0.4</f>
        <v>0.4</v>
      </c>
      <c r="G285" s="5">
        <v>427399</v>
      </c>
      <c r="H285" s="5">
        <v>170959</v>
      </c>
    </row>
    <row r="286" spans="1:8">
      <c r="A286" s="16" t="s">
        <v>9</v>
      </c>
      <c r="B286" s="11" t="s">
        <v>481</v>
      </c>
      <c r="C286" s="31">
        <v>175</v>
      </c>
      <c r="D286" s="6"/>
      <c r="E286" s="6">
        <v>1</v>
      </c>
      <c r="F286" s="7">
        <f t="shared" ref="F286:F294" si="24">D286+E286*0.4</f>
        <v>0.4</v>
      </c>
      <c r="G286" s="5">
        <v>427399</v>
      </c>
      <c r="H286" s="5">
        <v>170959</v>
      </c>
    </row>
    <row r="287" spans="1:8">
      <c r="A287" s="16" t="s">
        <v>10</v>
      </c>
      <c r="B287" s="11" t="s">
        <v>482</v>
      </c>
      <c r="C287" s="31">
        <v>300</v>
      </c>
      <c r="D287" s="6"/>
      <c r="E287" s="6">
        <v>1</v>
      </c>
      <c r="F287" s="7">
        <f t="shared" si="24"/>
        <v>0.4</v>
      </c>
      <c r="G287" s="5">
        <v>427399</v>
      </c>
      <c r="H287" s="5">
        <v>170959</v>
      </c>
    </row>
    <row r="288" spans="1:8">
      <c r="A288" s="16" t="s">
        <v>11</v>
      </c>
      <c r="B288" s="11" t="s">
        <v>483</v>
      </c>
      <c r="C288" s="31">
        <v>534</v>
      </c>
      <c r="D288" s="6"/>
      <c r="E288" s="6">
        <v>1</v>
      </c>
      <c r="F288" s="7">
        <f t="shared" si="24"/>
        <v>0.4</v>
      </c>
      <c r="G288" s="5">
        <v>427399</v>
      </c>
      <c r="H288" s="5">
        <v>170959</v>
      </c>
    </row>
    <row r="289" spans="1:8">
      <c r="A289" s="16" t="s">
        <v>12</v>
      </c>
      <c r="B289" s="11" t="s">
        <v>484</v>
      </c>
      <c r="C289" s="31">
        <v>172</v>
      </c>
      <c r="D289" s="6"/>
      <c r="E289" s="6">
        <v>1</v>
      </c>
      <c r="F289" s="7">
        <f t="shared" si="24"/>
        <v>0.4</v>
      </c>
      <c r="G289" s="5">
        <v>427399</v>
      </c>
      <c r="H289" s="5">
        <v>170959</v>
      </c>
    </row>
    <row r="290" spans="1:8">
      <c r="A290" s="16" t="s">
        <v>13</v>
      </c>
      <c r="B290" s="11" t="s">
        <v>485</v>
      </c>
      <c r="C290" s="31">
        <v>138</v>
      </c>
      <c r="D290" s="6"/>
      <c r="E290" s="6">
        <v>1</v>
      </c>
      <c r="F290" s="7">
        <f t="shared" si="24"/>
        <v>0.4</v>
      </c>
      <c r="G290" s="5">
        <v>427399</v>
      </c>
      <c r="H290" s="5">
        <v>170959</v>
      </c>
    </row>
    <row r="291" spans="1:8">
      <c r="A291" s="16" t="s">
        <v>14</v>
      </c>
      <c r="B291" s="11" t="s">
        <v>486</v>
      </c>
      <c r="C291" s="31">
        <v>201</v>
      </c>
      <c r="D291" s="6"/>
      <c r="E291" s="6">
        <v>1</v>
      </c>
      <c r="F291" s="7">
        <f t="shared" si="24"/>
        <v>0.4</v>
      </c>
      <c r="G291" s="5">
        <v>427399</v>
      </c>
      <c r="H291" s="5">
        <v>170959</v>
      </c>
    </row>
    <row r="292" spans="1:8">
      <c r="A292" s="16" t="s">
        <v>15</v>
      </c>
      <c r="B292" s="11" t="s">
        <v>487</v>
      </c>
      <c r="C292" s="31">
        <v>230</v>
      </c>
      <c r="D292" s="6"/>
      <c r="E292" s="6">
        <v>1</v>
      </c>
      <c r="F292" s="7">
        <f t="shared" si="24"/>
        <v>0.4</v>
      </c>
      <c r="G292" s="5">
        <v>427399</v>
      </c>
      <c r="H292" s="5">
        <v>170959</v>
      </c>
    </row>
    <row r="293" spans="1:8">
      <c r="A293" s="16" t="s">
        <v>16</v>
      </c>
      <c r="B293" s="11" t="s">
        <v>488</v>
      </c>
      <c r="C293" s="31">
        <v>439</v>
      </c>
      <c r="D293" s="6"/>
      <c r="E293" s="6">
        <v>1</v>
      </c>
      <c r="F293" s="7">
        <f t="shared" si="24"/>
        <v>0.4</v>
      </c>
      <c r="G293" s="5">
        <v>427399</v>
      </c>
      <c r="H293" s="5">
        <v>170959</v>
      </c>
    </row>
    <row r="294" spans="1:8" s="1" customFormat="1">
      <c r="A294" s="16" t="s">
        <v>17</v>
      </c>
      <c r="B294" s="15" t="s">
        <v>265</v>
      </c>
      <c r="C294" s="31">
        <v>340</v>
      </c>
      <c r="D294" s="38"/>
      <c r="E294" s="38">
        <v>1</v>
      </c>
      <c r="F294" s="7">
        <f t="shared" si="24"/>
        <v>0.4</v>
      </c>
      <c r="G294" s="5">
        <v>427399</v>
      </c>
      <c r="H294" s="5">
        <v>170959</v>
      </c>
    </row>
    <row r="295" spans="1:8" s="1" customFormat="1">
      <c r="A295" s="35">
        <v>26</v>
      </c>
      <c r="B295" s="36" t="s">
        <v>489</v>
      </c>
      <c r="C295" s="37">
        <f>SUM(C296:C303)</f>
        <v>1445</v>
      </c>
      <c r="D295" s="37">
        <f>SUM(D296:D303)</f>
        <v>0</v>
      </c>
      <c r="E295" s="37">
        <f>SUM(E296:E303)</f>
        <v>8</v>
      </c>
      <c r="F295" s="37">
        <f>SUM(F296:F303)</f>
        <v>3.1999999999999997</v>
      </c>
      <c r="G295" s="5"/>
      <c r="H295" s="41">
        <f>SUM(H296:H303)</f>
        <v>1367672</v>
      </c>
    </row>
    <row r="296" spans="1:8">
      <c r="A296" s="16" t="s">
        <v>18</v>
      </c>
      <c r="B296" s="15" t="s">
        <v>490</v>
      </c>
      <c r="C296" s="31">
        <v>168</v>
      </c>
      <c r="D296" s="38"/>
      <c r="E296" s="38">
        <v>1</v>
      </c>
      <c r="F296" s="39">
        <f>D296+E296*0.4</f>
        <v>0.4</v>
      </c>
      <c r="G296" s="5">
        <v>427399</v>
      </c>
      <c r="H296" s="5">
        <v>170959</v>
      </c>
    </row>
    <row r="297" spans="1:8">
      <c r="A297" s="16" t="s">
        <v>19</v>
      </c>
      <c r="B297" s="15" t="s">
        <v>491</v>
      </c>
      <c r="C297" s="31">
        <v>116</v>
      </c>
      <c r="D297" s="38"/>
      <c r="E297" s="38">
        <v>1</v>
      </c>
      <c r="F297" s="39">
        <f t="shared" ref="F297:F303" si="25">D297+E297*0.4</f>
        <v>0.4</v>
      </c>
      <c r="G297" s="5">
        <v>427399</v>
      </c>
      <c r="H297" s="5">
        <v>170959</v>
      </c>
    </row>
    <row r="298" spans="1:8">
      <c r="A298" s="16" t="s">
        <v>20</v>
      </c>
      <c r="B298" s="15" t="s">
        <v>492</v>
      </c>
      <c r="C298" s="31">
        <v>440</v>
      </c>
      <c r="D298" s="38"/>
      <c r="E298" s="38">
        <v>1</v>
      </c>
      <c r="F298" s="39">
        <f t="shared" si="25"/>
        <v>0.4</v>
      </c>
      <c r="G298" s="5">
        <v>427399</v>
      </c>
      <c r="H298" s="5">
        <v>170959</v>
      </c>
    </row>
    <row r="299" spans="1:8">
      <c r="A299" s="16" t="s">
        <v>21</v>
      </c>
      <c r="B299" s="11" t="s">
        <v>493</v>
      </c>
      <c r="C299" s="31">
        <v>168</v>
      </c>
      <c r="D299" s="6"/>
      <c r="E299" s="6">
        <v>1</v>
      </c>
      <c r="F299" s="39">
        <f t="shared" si="25"/>
        <v>0.4</v>
      </c>
      <c r="G299" s="5">
        <v>427399</v>
      </c>
      <c r="H299" s="5">
        <v>170959</v>
      </c>
    </row>
    <row r="300" spans="1:8">
      <c r="A300" s="16" t="s">
        <v>22</v>
      </c>
      <c r="B300" s="11" t="s">
        <v>388</v>
      </c>
      <c r="C300" s="31">
        <v>147</v>
      </c>
      <c r="D300" s="6"/>
      <c r="E300" s="6">
        <v>1</v>
      </c>
      <c r="F300" s="39">
        <f t="shared" si="25"/>
        <v>0.4</v>
      </c>
      <c r="G300" s="5">
        <v>427399</v>
      </c>
      <c r="H300" s="5">
        <v>170959</v>
      </c>
    </row>
    <row r="301" spans="1:8">
      <c r="A301" s="16" t="s">
        <v>23</v>
      </c>
      <c r="B301" s="11" t="s">
        <v>494</v>
      </c>
      <c r="C301" s="31">
        <v>153</v>
      </c>
      <c r="D301" s="6"/>
      <c r="E301" s="6">
        <v>1</v>
      </c>
      <c r="F301" s="39">
        <f t="shared" si="25"/>
        <v>0.4</v>
      </c>
      <c r="G301" s="5">
        <v>427399</v>
      </c>
      <c r="H301" s="5">
        <v>170959</v>
      </c>
    </row>
    <row r="302" spans="1:8">
      <c r="A302" s="16" t="s">
        <v>24</v>
      </c>
      <c r="B302" s="11" t="s">
        <v>495</v>
      </c>
      <c r="C302" s="31">
        <v>161</v>
      </c>
      <c r="D302" s="6"/>
      <c r="E302" s="6">
        <v>1</v>
      </c>
      <c r="F302" s="39">
        <f t="shared" si="25"/>
        <v>0.4</v>
      </c>
      <c r="G302" s="5">
        <v>427399</v>
      </c>
      <c r="H302" s="5">
        <v>170959</v>
      </c>
    </row>
    <row r="303" spans="1:8">
      <c r="A303" s="16" t="s">
        <v>25</v>
      </c>
      <c r="B303" s="11" t="s">
        <v>496</v>
      </c>
      <c r="C303" s="31">
        <v>92</v>
      </c>
      <c r="D303" s="6"/>
      <c r="E303" s="6">
        <v>1</v>
      </c>
      <c r="F303" s="39">
        <f t="shared" si="25"/>
        <v>0.4</v>
      </c>
      <c r="G303" s="5">
        <v>427399</v>
      </c>
      <c r="H303" s="5">
        <v>170959</v>
      </c>
    </row>
    <row r="304" spans="1:8" s="1" customFormat="1">
      <c r="A304" s="35">
        <v>27</v>
      </c>
      <c r="B304" s="36" t="s">
        <v>497</v>
      </c>
      <c r="C304" s="37">
        <f>SUM(C305:C312)</f>
        <v>1416</v>
      </c>
      <c r="D304" s="37">
        <f>SUM(D305:D312)</f>
        <v>0</v>
      </c>
      <c r="E304" s="37">
        <f>SUM(E305:E312)</f>
        <v>8</v>
      </c>
      <c r="F304" s="37">
        <f>SUM(F305:F312)</f>
        <v>3.1999999999999997</v>
      </c>
      <c r="G304" s="5"/>
      <c r="H304" s="41">
        <f>SUM(H305:H312)</f>
        <v>1367672</v>
      </c>
    </row>
    <row r="305" spans="1:8">
      <c r="A305" s="16" t="s">
        <v>26</v>
      </c>
      <c r="B305" s="11" t="s">
        <v>498</v>
      </c>
      <c r="C305" s="31">
        <v>337</v>
      </c>
      <c r="D305" s="6"/>
      <c r="E305" s="6">
        <v>1</v>
      </c>
      <c r="F305" s="7">
        <f>D305+E305*0.4</f>
        <v>0.4</v>
      </c>
      <c r="G305" s="5">
        <v>427399</v>
      </c>
      <c r="H305" s="5">
        <v>170959</v>
      </c>
    </row>
    <row r="306" spans="1:8">
      <c r="A306" s="16" t="s">
        <v>27</v>
      </c>
      <c r="B306" s="11" t="s">
        <v>286</v>
      </c>
      <c r="C306" s="31">
        <v>241</v>
      </c>
      <c r="D306" s="6"/>
      <c r="E306" s="6">
        <v>1</v>
      </c>
      <c r="F306" s="7">
        <f t="shared" ref="F306:F312" si="26">D306+E306*0.4</f>
        <v>0.4</v>
      </c>
      <c r="G306" s="5">
        <v>427399</v>
      </c>
      <c r="H306" s="5">
        <v>170959</v>
      </c>
    </row>
    <row r="307" spans="1:8">
      <c r="A307" s="16" t="s">
        <v>28</v>
      </c>
      <c r="B307" s="11" t="s">
        <v>499</v>
      </c>
      <c r="C307" s="31">
        <v>149</v>
      </c>
      <c r="D307" s="6"/>
      <c r="E307" s="6">
        <v>1</v>
      </c>
      <c r="F307" s="7">
        <f t="shared" si="26"/>
        <v>0.4</v>
      </c>
      <c r="G307" s="5">
        <v>427399</v>
      </c>
      <c r="H307" s="5">
        <v>170959</v>
      </c>
    </row>
    <row r="308" spans="1:8">
      <c r="A308" s="16" t="s">
        <v>29</v>
      </c>
      <c r="B308" s="11" t="s">
        <v>500</v>
      </c>
      <c r="C308" s="31">
        <v>86</v>
      </c>
      <c r="D308" s="6"/>
      <c r="E308" s="6">
        <v>1</v>
      </c>
      <c r="F308" s="7">
        <f t="shared" si="26"/>
        <v>0.4</v>
      </c>
      <c r="G308" s="5">
        <v>427399</v>
      </c>
      <c r="H308" s="5">
        <v>170959</v>
      </c>
    </row>
    <row r="309" spans="1:8">
      <c r="A309" s="16" t="s">
        <v>30</v>
      </c>
      <c r="B309" s="11" t="s">
        <v>501</v>
      </c>
      <c r="C309" s="31">
        <v>95</v>
      </c>
      <c r="D309" s="6"/>
      <c r="E309" s="6">
        <v>1</v>
      </c>
      <c r="F309" s="7">
        <f t="shared" si="26"/>
        <v>0.4</v>
      </c>
      <c r="G309" s="5">
        <v>427399</v>
      </c>
      <c r="H309" s="5">
        <v>170959</v>
      </c>
    </row>
    <row r="310" spans="1:8">
      <c r="A310" s="16" t="s">
        <v>31</v>
      </c>
      <c r="B310" s="11" t="s">
        <v>488</v>
      </c>
      <c r="C310" s="31">
        <v>258</v>
      </c>
      <c r="D310" s="6"/>
      <c r="E310" s="6">
        <v>1</v>
      </c>
      <c r="F310" s="7">
        <f t="shared" si="26"/>
        <v>0.4</v>
      </c>
      <c r="G310" s="5">
        <v>427399</v>
      </c>
      <c r="H310" s="5">
        <v>170959</v>
      </c>
    </row>
    <row r="311" spans="1:8">
      <c r="A311" s="16" t="s">
        <v>32</v>
      </c>
      <c r="B311" s="11" t="s">
        <v>502</v>
      </c>
      <c r="C311" s="31">
        <v>178</v>
      </c>
      <c r="D311" s="6"/>
      <c r="E311" s="6">
        <v>1</v>
      </c>
      <c r="F311" s="7">
        <f t="shared" si="26"/>
        <v>0.4</v>
      </c>
      <c r="G311" s="5">
        <v>427399</v>
      </c>
      <c r="H311" s="5">
        <v>170959</v>
      </c>
    </row>
    <row r="312" spans="1:8">
      <c r="A312" s="16" t="s">
        <v>33</v>
      </c>
      <c r="B312" s="11" t="s">
        <v>503</v>
      </c>
      <c r="C312" s="31">
        <v>72</v>
      </c>
      <c r="D312" s="6"/>
      <c r="E312" s="6">
        <v>1</v>
      </c>
      <c r="F312" s="7">
        <f t="shared" si="26"/>
        <v>0.4</v>
      </c>
      <c r="G312" s="5">
        <v>427399</v>
      </c>
      <c r="H312" s="5">
        <v>170959</v>
      </c>
    </row>
    <row r="313" spans="1:8" s="1" customFormat="1">
      <c r="A313" s="35">
        <v>28</v>
      </c>
      <c r="B313" s="36" t="s">
        <v>504</v>
      </c>
      <c r="C313" s="37">
        <f>SUM(C314:C331)</f>
        <v>2485</v>
      </c>
      <c r="D313" s="37">
        <f>SUM(D314:D331)</f>
        <v>0</v>
      </c>
      <c r="E313" s="37">
        <f>SUM(E314:E331)</f>
        <v>18</v>
      </c>
      <c r="F313" s="37">
        <f>SUM(F314:F331)</f>
        <v>7.200000000000002</v>
      </c>
      <c r="G313" s="5"/>
      <c r="H313" s="41">
        <f>SUM(H314:H331)</f>
        <v>3077262</v>
      </c>
    </row>
    <row r="314" spans="1:8">
      <c r="A314" s="16" t="s">
        <v>34</v>
      </c>
      <c r="B314" s="15" t="s">
        <v>505</v>
      </c>
      <c r="C314" s="31">
        <v>83</v>
      </c>
      <c r="D314" s="6"/>
      <c r="E314" s="6">
        <v>1</v>
      </c>
      <c r="F314" s="7">
        <f>D314+E314*0.4</f>
        <v>0.4</v>
      </c>
      <c r="G314" s="5">
        <v>427399</v>
      </c>
      <c r="H314" s="5">
        <v>170959</v>
      </c>
    </row>
    <row r="315" spans="1:8">
      <c r="A315" s="16" t="s">
        <v>35</v>
      </c>
      <c r="B315" s="15" t="s">
        <v>224</v>
      </c>
      <c r="C315" s="31">
        <v>141</v>
      </c>
      <c r="D315" s="6"/>
      <c r="E315" s="6">
        <v>1</v>
      </c>
      <c r="F315" s="7">
        <f t="shared" ref="F315:F331" si="27">D315+E315*0.4</f>
        <v>0.4</v>
      </c>
      <c r="G315" s="5">
        <v>427399</v>
      </c>
      <c r="H315" s="5">
        <v>170959</v>
      </c>
    </row>
    <row r="316" spans="1:8">
      <c r="A316" s="16" t="s">
        <v>36</v>
      </c>
      <c r="B316" s="15" t="s">
        <v>506</v>
      </c>
      <c r="C316" s="31">
        <v>95</v>
      </c>
      <c r="D316" s="6"/>
      <c r="E316" s="6">
        <v>1</v>
      </c>
      <c r="F316" s="7">
        <f t="shared" si="27"/>
        <v>0.4</v>
      </c>
      <c r="G316" s="5">
        <v>427399</v>
      </c>
      <c r="H316" s="5">
        <v>170959</v>
      </c>
    </row>
    <row r="317" spans="1:8">
      <c r="A317" s="16" t="s">
        <v>37</v>
      </c>
      <c r="B317" s="15" t="s">
        <v>507</v>
      </c>
      <c r="C317" s="31">
        <v>36</v>
      </c>
      <c r="D317" s="6"/>
      <c r="E317" s="6">
        <v>1</v>
      </c>
      <c r="F317" s="7">
        <f t="shared" si="27"/>
        <v>0.4</v>
      </c>
      <c r="G317" s="5">
        <v>427399</v>
      </c>
      <c r="H317" s="5">
        <v>170959</v>
      </c>
    </row>
    <row r="318" spans="1:8">
      <c r="A318" s="16" t="s">
        <v>38</v>
      </c>
      <c r="B318" s="15" t="s">
        <v>508</v>
      </c>
      <c r="C318" s="31">
        <v>133</v>
      </c>
      <c r="D318" s="6"/>
      <c r="E318" s="6">
        <v>1</v>
      </c>
      <c r="F318" s="7">
        <f t="shared" si="27"/>
        <v>0.4</v>
      </c>
      <c r="G318" s="5">
        <v>427399</v>
      </c>
      <c r="H318" s="5">
        <v>170959</v>
      </c>
    </row>
    <row r="319" spans="1:8">
      <c r="A319" s="16" t="s">
        <v>39</v>
      </c>
      <c r="B319" s="15" t="s">
        <v>259</v>
      </c>
      <c r="C319" s="31">
        <v>134</v>
      </c>
      <c r="D319" s="6"/>
      <c r="E319" s="6">
        <v>1</v>
      </c>
      <c r="F319" s="7">
        <f t="shared" si="27"/>
        <v>0.4</v>
      </c>
      <c r="G319" s="5">
        <v>427399</v>
      </c>
      <c r="H319" s="5">
        <v>170959</v>
      </c>
    </row>
    <row r="320" spans="1:8">
      <c r="A320" s="16" t="s">
        <v>40</v>
      </c>
      <c r="B320" s="15" t="s">
        <v>509</v>
      </c>
      <c r="C320" s="31">
        <v>55</v>
      </c>
      <c r="D320" s="6"/>
      <c r="E320" s="6">
        <v>1</v>
      </c>
      <c r="F320" s="7">
        <f t="shared" si="27"/>
        <v>0.4</v>
      </c>
      <c r="G320" s="5">
        <v>427399</v>
      </c>
      <c r="H320" s="5">
        <v>170959</v>
      </c>
    </row>
    <row r="321" spans="1:8">
      <c r="A321" s="16" t="s">
        <v>41</v>
      </c>
      <c r="B321" s="15" t="s">
        <v>510</v>
      </c>
      <c r="C321" s="31">
        <v>150</v>
      </c>
      <c r="D321" s="6"/>
      <c r="E321" s="6">
        <v>1</v>
      </c>
      <c r="F321" s="7">
        <f t="shared" si="27"/>
        <v>0.4</v>
      </c>
      <c r="G321" s="5">
        <v>427399</v>
      </c>
      <c r="H321" s="5">
        <v>170959</v>
      </c>
    </row>
    <row r="322" spans="1:8">
      <c r="A322" s="16" t="s">
        <v>42</v>
      </c>
      <c r="B322" s="15" t="s">
        <v>511</v>
      </c>
      <c r="C322" s="31">
        <v>97</v>
      </c>
      <c r="D322" s="6"/>
      <c r="E322" s="6">
        <v>1</v>
      </c>
      <c r="F322" s="7">
        <f t="shared" si="27"/>
        <v>0.4</v>
      </c>
      <c r="G322" s="5">
        <v>427399</v>
      </c>
      <c r="H322" s="5">
        <v>170959</v>
      </c>
    </row>
    <row r="323" spans="1:8">
      <c r="A323" s="16" t="s">
        <v>43</v>
      </c>
      <c r="B323" s="15" t="s">
        <v>512</v>
      </c>
      <c r="C323" s="31">
        <v>126</v>
      </c>
      <c r="D323" s="6"/>
      <c r="E323" s="6">
        <v>1</v>
      </c>
      <c r="F323" s="7">
        <f t="shared" si="27"/>
        <v>0.4</v>
      </c>
      <c r="G323" s="5">
        <v>427399</v>
      </c>
      <c r="H323" s="5">
        <v>170959</v>
      </c>
    </row>
    <row r="324" spans="1:8">
      <c r="A324" s="16" t="s">
        <v>44</v>
      </c>
      <c r="B324" s="15" t="s">
        <v>513</v>
      </c>
      <c r="C324" s="31">
        <v>74</v>
      </c>
      <c r="D324" s="6"/>
      <c r="E324" s="6">
        <v>1</v>
      </c>
      <c r="F324" s="7">
        <f t="shared" si="27"/>
        <v>0.4</v>
      </c>
      <c r="G324" s="5">
        <v>427399</v>
      </c>
      <c r="H324" s="5">
        <v>170959</v>
      </c>
    </row>
    <row r="325" spans="1:8">
      <c r="A325" s="16" t="s">
        <v>45</v>
      </c>
      <c r="B325" s="15" t="s">
        <v>263</v>
      </c>
      <c r="C325" s="31">
        <v>94</v>
      </c>
      <c r="D325" s="6"/>
      <c r="E325" s="6">
        <v>1</v>
      </c>
      <c r="F325" s="7">
        <f t="shared" si="27"/>
        <v>0.4</v>
      </c>
      <c r="G325" s="5">
        <v>427399</v>
      </c>
      <c r="H325" s="5">
        <v>170959</v>
      </c>
    </row>
    <row r="326" spans="1:8">
      <c r="A326" s="16" t="s">
        <v>46</v>
      </c>
      <c r="B326" s="15" t="s">
        <v>514</v>
      </c>
      <c r="C326" s="31">
        <v>98</v>
      </c>
      <c r="D326" s="6"/>
      <c r="E326" s="6">
        <v>1</v>
      </c>
      <c r="F326" s="7">
        <f t="shared" si="27"/>
        <v>0.4</v>
      </c>
      <c r="G326" s="5">
        <v>427399</v>
      </c>
      <c r="H326" s="5">
        <v>170959</v>
      </c>
    </row>
    <row r="327" spans="1:8">
      <c r="A327" s="16" t="s">
        <v>47</v>
      </c>
      <c r="B327" s="15" t="s">
        <v>515</v>
      </c>
      <c r="C327" s="31">
        <v>584</v>
      </c>
      <c r="D327" s="6"/>
      <c r="E327" s="6">
        <v>1</v>
      </c>
      <c r="F327" s="7">
        <f t="shared" si="27"/>
        <v>0.4</v>
      </c>
      <c r="G327" s="5">
        <v>427399</v>
      </c>
      <c r="H327" s="5">
        <v>170959</v>
      </c>
    </row>
    <row r="328" spans="1:8">
      <c r="A328" s="16" t="s">
        <v>48</v>
      </c>
      <c r="B328" s="15" t="s">
        <v>439</v>
      </c>
      <c r="C328" s="31">
        <v>324</v>
      </c>
      <c r="D328" s="6"/>
      <c r="E328" s="6">
        <v>1</v>
      </c>
      <c r="F328" s="7">
        <f t="shared" si="27"/>
        <v>0.4</v>
      </c>
      <c r="G328" s="5">
        <v>427399</v>
      </c>
      <c r="H328" s="5">
        <v>170959</v>
      </c>
    </row>
    <row r="329" spans="1:8">
      <c r="A329" s="16" t="s">
        <v>49</v>
      </c>
      <c r="B329" s="15" t="s">
        <v>516</v>
      </c>
      <c r="C329" s="31">
        <v>94</v>
      </c>
      <c r="D329" s="6"/>
      <c r="E329" s="6">
        <v>1</v>
      </c>
      <c r="F329" s="7">
        <f t="shared" si="27"/>
        <v>0.4</v>
      </c>
      <c r="G329" s="5">
        <v>427399</v>
      </c>
      <c r="H329" s="5">
        <v>170959</v>
      </c>
    </row>
    <row r="330" spans="1:8">
      <c r="A330" s="16" t="s">
        <v>50</v>
      </c>
      <c r="B330" s="15" t="s">
        <v>517</v>
      </c>
      <c r="C330" s="31">
        <v>108</v>
      </c>
      <c r="D330" s="6"/>
      <c r="E330" s="6">
        <v>1</v>
      </c>
      <c r="F330" s="7">
        <f t="shared" si="27"/>
        <v>0.4</v>
      </c>
      <c r="G330" s="5">
        <v>427399</v>
      </c>
      <c r="H330" s="5">
        <v>170959</v>
      </c>
    </row>
    <row r="331" spans="1:8">
      <c r="A331" s="16" t="s">
        <v>51</v>
      </c>
      <c r="B331" s="15" t="s">
        <v>518</v>
      </c>
      <c r="C331" s="31">
        <v>59</v>
      </c>
      <c r="D331" s="6"/>
      <c r="E331" s="6">
        <v>1</v>
      </c>
      <c r="F331" s="7">
        <f t="shared" si="27"/>
        <v>0.4</v>
      </c>
      <c r="G331" s="5">
        <v>427399</v>
      </c>
      <c r="H331" s="5">
        <v>170959</v>
      </c>
    </row>
    <row r="332" spans="1:8">
      <c r="A332" s="17"/>
      <c r="B332" s="18" t="s">
        <v>522</v>
      </c>
      <c r="C332" s="19">
        <f>C10+C24+C31+C44+C60+C68+C82+C92+C108+C118+C128+C146+C155+C164+C171+C181+C194+C206+C214+C224+C239+C251+C258+C275+C284+C295+C304+C313</f>
        <v>84594</v>
      </c>
      <c r="D332" s="20">
        <f>D10+D24+D31+D44+D60+D68+D82+D92+D108+D118+D128+D146+D155+D164+D171+D181+D194+D206+D214+D224+D239+D251+D258+D275+D284+D295+D304+D313</f>
        <v>38</v>
      </c>
      <c r="E332" s="20">
        <f>E10+E24+E31+E44+E60+E68+E82+E92+E108+E118+E128+E146+E155+E164+E171+E181+E194+E206+E214+E224+E239+E251+E258+E275+E284+E295+E304+E313</f>
        <v>256</v>
      </c>
      <c r="F332" s="19">
        <f>F10+F24+F31+F44+F60+F68+F82+F92+F108+F118+F128+F146+F155+F164+F171+F181+F194+F206+F214+F224+F239+F251+F258+F275+F284+F295+F304+F313</f>
        <v>140.4</v>
      </c>
      <c r="G332" s="32"/>
      <c r="H332" s="19">
        <f>H313+H304+H295+H284+H275+H258+H251+H239+H224+H214+H206+H194+H181+H171+H164+H155+H146+H128+H118+H108+H92+H82+H68+H60+H44+H31+H24+H10</f>
        <v>60006666</v>
      </c>
    </row>
    <row r="333" spans="1:8">
      <c r="A333" s="17"/>
      <c r="B333" s="18" t="s">
        <v>526</v>
      </c>
      <c r="C333" s="19"/>
      <c r="D333" s="20"/>
      <c r="E333" s="20"/>
      <c r="F333" s="19"/>
      <c r="G333" s="7"/>
      <c r="H333" s="19">
        <f>SUM(H334-H332)</f>
        <v>234</v>
      </c>
    </row>
    <row r="334" spans="1:8">
      <c r="A334" s="8"/>
      <c r="B334" s="8"/>
      <c r="C334" s="21"/>
      <c r="H334" s="47">
        <v>60006900</v>
      </c>
    </row>
    <row r="335" spans="1:8" s="9" customFormat="1">
      <c r="A335" s="66" t="s">
        <v>604</v>
      </c>
      <c r="B335" s="66"/>
      <c r="C335" s="66"/>
      <c r="D335" s="66"/>
      <c r="E335" s="66"/>
      <c r="F335" s="66"/>
      <c r="G335" s="66"/>
      <c r="H335" s="66"/>
    </row>
    <row r="336" spans="1:8" s="9" customFormat="1" ht="2.25" hidden="1" customHeight="1">
      <c r="A336" s="67" t="s">
        <v>605</v>
      </c>
      <c r="B336" s="68"/>
      <c r="C336" s="68"/>
      <c r="D336" s="68"/>
      <c r="E336" s="68"/>
      <c r="F336" s="68"/>
      <c r="G336" s="68"/>
      <c r="H336" s="68"/>
    </row>
    <row r="337" spans="1:248" s="1" customFormat="1" hidden="1">
      <c r="A337" s="52" t="s">
        <v>613</v>
      </c>
      <c r="B337" s="52"/>
      <c r="C337" s="52"/>
      <c r="D337" s="52"/>
      <c r="E337" s="52"/>
      <c r="F337" s="52"/>
      <c r="G337" s="52"/>
      <c r="H337" s="52"/>
    </row>
    <row r="338" spans="1:248" s="1" customFormat="1" ht="24.75" customHeight="1">
      <c r="A338" s="53" t="s">
        <v>613</v>
      </c>
      <c r="B338" s="53"/>
      <c r="C338" s="53"/>
      <c r="D338" s="53"/>
      <c r="E338" s="53"/>
      <c r="F338" s="53"/>
      <c r="G338" s="53"/>
      <c r="H338" s="53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 t="s">
        <v>613</v>
      </c>
      <c r="BV338" s="52"/>
      <c r="BW338" s="52"/>
      <c r="BX338" s="52"/>
      <c r="BY338" s="52"/>
      <c r="BZ338" s="52"/>
      <c r="CA338" s="52"/>
      <c r="CB338" s="52"/>
      <c r="CC338" s="52" t="s">
        <v>613</v>
      </c>
      <c r="CD338" s="52"/>
      <c r="CE338" s="52"/>
      <c r="CF338" s="52"/>
      <c r="CG338" s="52"/>
      <c r="CH338" s="52"/>
      <c r="CI338" s="52"/>
      <c r="CJ338" s="52"/>
      <c r="CK338" s="52"/>
      <c r="CL338" s="52"/>
      <c r="CM338" s="52"/>
      <c r="CN338" s="52"/>
      <c r="CO338" s="52"/>
      <c r="CP338" s="52"/>
      <c r="CQ338" s="52"/>
      <c r="CR338" s="52"/>
      <c r="CS338" s="52"/>
      <c r="CT338" s="52"/>
      <c r="CU338" s="52"/>
      <c r="CV338" s="52"/>
      <c r="CW338" s="52"/>
      <c r="CX338" s="52"/>
      <c r="CY338" s="52"/>
      <c r="CZ338" s="52"/>
      <c r="DA338" s="52"/>
      <c r="DB338" s="52"/>
      <c r="DC338" s="52"/>
      <c r="DD338" s="52"/>
      <c r="DE338" s="52"/>
      <c r="DF338" s="52"/>
      <c r="DG338" s="52"/>
      <c r="DH338" s="52"/>
      <c r="DI338" s="52"/>
      <c r="DJ338" s="52"/>
      <c r="DK338" s="52"/>
      <c r="DL338" s="52"/>
      <c r="DM338" s="52"/>
      <c r="DN338" s="52"/>
      <c r="DO338" s="52"/>
      <c r="DP338" s="52"/>
      <c r="DQ338" s="52"/>
      <c r="DR338" s="52"/>
      <c r="DS338" s="52"/>
      <c r="DT338" s="52"/>
      <c r="DU338" s="52"/>
      <c r="DV338" s="52"/>
      <c r="DW338" s="52"/>
      <c r="DX338" s="52"/>
      <c r="DY338" s="52"/>
      <c r="DZ338" s="52"/>
      <c r="EA338" s="52"/>
      <c r="EB338" s="52"/>
      <c r="EC338" s="52"/>
      <c r="ED338" s="52"/>
      <c r="EE338" s="52"/>
      <c r="EF338" s="52"/>
      <c r="EG338" s="52"/>
      <c r="EH338" s="52"/>
      <c r="EI338" s="52"/>
      <c r="EJ338" s="52"/>
      <c r="EK338" s="52"/>
      <c r="EL338" s="52"/>
      <c r="EM338" s="52"/>
      <c r="EN338" s="52"/>
      <c r="EO338" s="52" t="s">
        <v>613</v>
      </c>
      <c r="EP338" s="52"/>
      <c r="EQ338" s="52"/>
      <c r="ER338" s="52"/>
      <c r="ES338" s="52"/>
      <c r="ET338" s="52"/>
      <c r="EU338" s="52"/>
      <c r="EV338" s="52"/>
      <c r="EW338" s="52" t="s">
        <v>613</v>
      </c>
      <c r="EX338" s="52"/>
      <c r="EY338" s="52"/>
      <c r="EZ338" s="52"/>
      <c r="FA338" s="52"/>
      <c r="FB338" s="52"/>
      <c r="FC338" s="52"/>
      <c r="FD338" s="52"/>
      <c r="FE338" s="52" t="s">
        <v>613</v>
      </c>
      <c r="FF338" s="52"/>
      <c r="FG338" s="52"/>
      <c r="FH338" s="52"/>
      <c r="FI338" s="52"/>
      <c r="FJ338" s="52"/>
      <c r="FK338" s="52"/>
      <c r="FL338" s="52"/>
      <c r="FM338" s="52" t="s">
        <v>613</v>
      </c>
      <c r="FN338" s="52"/>
      <c r="FO338" s="52"/>
      <c r="FP338" s="52"/>
      <c r="FQ338" s="52"/>
      <c r="FR338" s="52"/>
      <c r="FS338" s="52"/>
      <c r="FT338" s="52"/>
      <c r="FU338" s="52" t="s">
        <v>613</v>
      </c>
      <c r="FV338" s="52"/>
      <c r="FW338" s="52"/>
      <c r="FX338" s="52"/>
      <c r="FY338" s="52"/>
      <c r="FZ338" s="52"/>
      <c r="GA338" s="52"/>
      <c r="GB338" s="52"/>
      <c r="GC338" s="52" t="s">
        <v>613</v>
      </c>
      <c r="GD338" s="52"/>
      <c r="GE338" s="52"/>
      <c r="GF338" s="52"/>
      <c r="GG338" s="52"/>
      <c r="GH338" s="52"/>
      <c r="GI338" s="52"/>
      <c r="GJ338" s="52"/>
      <c r="GK338" s="52"/>
      <c r="GL338" s="52"/>
      <c r="GM338" s="52"/>
      <c r="GN338" s="52"/>
      <c r="GO338" s="52"/>
      <c r="GP338" s="52"/>
      <c r="GQ338" s="52"/>
      <c r="GR338" s="52"/>
      <c r="GS338" s="52"/>
      <c r="GT338" s="52"/>
      <c r="GU338" s="52"/>
      <c r="GV338" s="52"/>
      <c r="GW338" s="52"/>
      <c r="GX338" s="52"/>
      <c r="GY338" s="52"/>
      <c r="GZ338" s="52"/>
      <c r="HA338" s="52" t="s">
        <v>613</v>
      </c>
      <c r="HB338" s="52"/>
      <c r="HC338" s="52"/>
      <c r="HD338" s="52"/>
      <c r="HE338" s="52"/>
      <c r="HF338" s="52"/>
      <c r="HG338" s="52"/>
      <c r="HH338" s="52"/>
      <c r="HI338" s="52" t="s">
        <v>613</v>
      </c>
      <c r="HJ338" s="52"/>
      <c r="HK338" s="52"/>
      <c r="HL338" s="52"/>
      <c r="HM338" s="52"/>
      <c r="HN338" s="52"/>
      <c r="HO338" s="52"/>
      <c r="HP338" s="52"/>
      <c r="HQ338" s="52" t="s">
        <v>613</v>
      </c>
      <c r="HR338" s="52"/>
      <c r="HS338" s="52"/>
      <c r="HT338" s="52"/>
      <c r="HU338" s="52"/>
      <c r="HV338" s="52"/>
      <c r="HW338" s="52"/>
      <c r="HX338" s="52"/>
      <c r="HY338" s="52"/>
      <c r="HZ338" s="52"/>
      <c r="IA338" s="52"/>
      <c r="IB338" s="52"/>
      <c r="IC338" s="52"/>
      <c r="ID338" s="52"/>
      <c r="IE338" s="52"/>
      <c r="IF338" s="52"/>
      <c r="IG338" s="52"/>
      <c r="IH338" s="52"/>
      <c r="II338" s="52"/>
      <c r="IJ338" s="52"/>
      <c r="IK338" s="52"/>
      <c r="IL338" s="52"/>
      <c r="IM338" s="52"/>
      <c r="IN338" s="52"/>
    </row>
    <row r="339" spans="1:248" s="1" customFormat="1" ht="56.25" customHeight="1">
      <c r="A339" s="53" t="s">
        <v>625</v>
      </c>
      <c r="B339" s="53"/>
      <c r="C339" s="53"/>
      <c r="D339" s="53"/>
      <c r="E339" s="53"/>
      <c r="F339" s="53"/>
      <c r="G339" s="53"/>
      <c r="H339" s="53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  <c r="FT339" s="48"/>
      <c r="FU339" s="48"/>
      <c r="FV339" s="48"/>
      <c r="FW339" s="48"/>
      <c r="FX339" s="48"/>
      <c r="FY339" s="48"/>
      <c r="FZ339" s="48"/>
      <c r="GA339" s="48"/>
      <c r="GB339" s="48"/>
      <c r="GC339" s="48"/>
      <c r="GD339" s="48"/>
      <c r="GE339" s="48"/>
      <c r="GF339" s="48"/>
      <c r="GG339" s="48"/>
      <c r="GH339" s="48"/>
      <c r="GI339" s="48"/>
      <c r="GJ339" s="48"/>
      <c r="GK339" s="48"/>
      <c r="GL339" s="48"/>
      <c r="GM339" s="48"/>
      <c r="GN339" s="48"/>
      <c r="GO339" s="48"/>
      <c r="GP339" s="48"/>
      <c r="GQ339" s="48"/>
      <c r="GR339" s="48"/>
      <c r="GS339" s="48"/>
      <c r="GT339" s="48"/>
      <c r="GU339" s="48"/>
      <c r="GV339" s="48"/>
      <c r="GW339" s="48"/>
      <c r="GX339" s="48"/>
      <c r="GY339" s="48"/>
      <c r="GZ339" s="48"/>
      <c r="HA339" s="48"/>
      <c r="HB339" s="48"/>
      <c r="HC339" s="48"/>
      <c r="HD339" s="48"/>
      <c r="HE339" s="48"/>
      <c r="HF339" s="48"/>
      <c r="HG339" s="48"/>
      <c r="HH339" s="48"/>
      <c r="HI339" s="48"/>
      <c r="HJ339" s="48"/>
      <c r="HK339" s="48"/>
      <c r="HL339" s="48"/>
      <c r="HM339" s="48"/>
      <c r="HN339" s="48"/>
      <c r="HO339" s="48"/>
      <c r="HP339" s="48"/>
      <c r="HQ339" s="48"/>
      <c r="HR339" s="48"/>
      <c r="HS339" s="48"/>
      <c r="HT339" s="48"/>
      <c r="HU339" s="48"/>
      <c r="HV339" s="48"/>
      <c r="HW339" s="48"/>
      <c r="HX339" s="48"/>
      <c r="HY339" s="48"/>
      <c r="HZ339" s="48"/>
      <c r="IA339" s="48"/>
      <c r="IB339" s="48"/>
      <c r="IC339" s="48"/>
      <c r="ID339" s="48"/>
      <c r="IE339" s="48"/>
      <c r="IF339" s="48"/>
      <c r="IG339" s="48"/>
      <c r="IH339" s="48"/>
      <c r="II339" s="48"/>
      <c r="IJ339" s="48"/>
      <c r="IK339" s="48"/>
      <c r="IL339" s="48"/>
      <c r="IM339" s="48"/>
      <c r="IN339" s="48"/>
    </row>
    <row r="340" spans="1:248" s="1" customFormat="1" ht="28.5" customHeight="1">
      <c r="A340" s="53" t="s">
        <v>606</v>
      </c>
      <c r="B340" s="53"/>
      <c r="C340" s="53"/>
      <c r="D340" s="53"/>
      <c r="E340" s="53"/>
      <c r="F340" s="53"/>
      <c r="G340" s="53"/>
      <c r="H340" s="53"/>
    </row>
    <row r="341" spans="1:248" s="1" customFormat="1" ht="21.75" customHeight="1">
      <c r="A341" s="53" t="s">
        <v>616</v>
      </c>
      <c r="B341" s="53"/>
      <c r="C341" s="53"/>
      <c r="D341" s="53"/>
      <c r="E341" s="53"/>
      <c r="F341" s="53"/>
      <c r="G341" s="53"/>
      <c r="H341" s="53"/>
    </row>
    <row r="342" spans="1:248" s="1" customFormat="1" ht="39.75" customHeight="1">
      <c r="A342" s="53" t="s">
        <v>617</v>
      </c>
      <c r="B342" s="53"/>
      <c r="C342" s="53"/>
      <c r="D342" s="53"/>
      <c r="E342" s="53"/>
      <c r="F342" s="53"/>
      <c r="G342" s="53"/>
      <c r="H342" s="53"/>
    </row>
    <row r="343" spans="1:248" s="1" customFormat="1" ht="26.25" hidden="1" customHeight="1">
      <c r="A343" s="53"/>
      <c r="B343" s="53"/>
      <c r="C343" s="53"/>
      <c r="D343" s="53"/>
      <c r="E343" s="53"/>
      <c r="F343" s="53"/>
      <c r="G343" s="53"/>
      <c r="H343" s="53"/>
    </row>
    <row r="344" spans="1:248" s="1" customFormat="1" ht="73.5" hidden="1" customHeight="1">
      <c r="A344" s="53"/>
      <c r="B344" s="53"/>
      <c r="C344" s="53"/>
      <c r="D344" s="53"/>
      <c r="E344" s="53"/>
      <c r="F344" s="53"/>
      <c r="G344" s="53"/>
      <c r="H344" s="53"/>
    </row>
    <row r="345" spans="1:248" s="1" customFormat="1" ht="40.5" hidden="1" customHeight="1">
      <c r="A345" s="53"/>
      <c r="B345" s="53"/>
      <c r="C345" s="53"/>
      <c r="D345" s="53"/>
      <c r="E345" s="53"/>
      <c r="F345" s="53"/>
      <c r="G345" s="53"/>
      <c r="H345" s="53"/>
    </row>
    <row r="346" spans="1:248" s="1" customFormat="1" ht="39.75" customHeight="1">
      <c r="A346" s="53" t="s">
        <v>608</v>
      </c>
      <c r="B346" s="53"/>
      <c r="C346" s="53"/>
      <c r="D346" s="53"/>
      <c r="E346" s="53"/>
      <c r="F346" s="53"/>
      <c r="G346" s="53"/>
      <c r="H346" s="53"/>
    </row>
    <row r="347" spans="1:248" s="1" customFormat="1" ht="18.75">
      <c r="A347" s="53" t="s">
        <v>607</v>
      </c>
      <c r="B347" s="53"/>
      <c r="C347" s="53"/>
      <c r="D347" s="53"/>
      <c r="E347" s="53"/>
      <c r="F347" s="53"/>
      <c r="G347" s="53"/>
      <c r="H347" s="53"/>
    </row>
    <row r="348" spans="1:248" s="1" customFormat="1" ht="18.75">
      <c r="A348" s="53"/>
      <c r="B348" s="53"/>
      <c r="C348" s="53"/>
      <c r="D348" s="53"/>
      <c r="E348" s="53"/>
      <c r="F348" s="53"/>
      <c r="G348" s="53"/>
      <c r="H348" s="53"/>
    </row>
    <row r="349" spans="1:248" s="1" customFormat="1" ht="43.5" customHeight="1">
      <c r="A349" s="53" t="s">
        <v>614</v>
      </c>
      <c r="B349" s="53"/>
      <c r="C349" s="53"/>
      <c r="D349" s="53"/>
      <c r="E349" s="53"/>
      <c r="F349" s="53"/>
      <c r="G349" s="53"/>
      <c r="H349" s="53"/>
    </row>
    <row r="350" spans="1:248" s="1" customFormat="1" ht="43.5" customHeight="1">
      <c r="A350" s="53" t="s">
        <v>615</v>
      </c>
      <c r="B350" s="53"/>
      <c r="C350" s="53"/>
      <c r="D350" s="53"/>
      <c r="E350" s="53"/>
      <c r="F350" s="53"/>
      <c r="G350" s="53"/>
      <c r="H350" s="53"/>
    </row>
    <row r="351" spans="1:248" s="1" customFormat="1" ht="43.5" customHeight="1">
      <c r="A351" s="53" t="s">
        <v>618</v>
      </c>
      <c r="B351" s="53"/>
      <c r="C351" s="53"/>
      <c r="D351" s="53"/>
      <c r="E351" s="53"/>
      <c r="F351" s="53"/>
      <c r="G351" s="53"/>
      <c r="H351" s="53"/>
    </row>
    <row r="352" spans="1:248" s="1" customFormat="1" ht="37.5">
      <c r="A352" s="49"/>
      <c r="B352" s="49"/>
      <c r="C352" s="49"/>
      <c r="D352" s="49"/>
      <c r="E352" s="49"/>
      <c r="F352" s="49"/>
      <c r="G352" s="49" t="s">
        <v>630</v>
      </c>
      <c r="H352" s="49"/>
    </row>
    <row r="353" spans="1:8" s="1" customFormat="1" ht="37.5">
      <c r="A353" s="44"/>
      <c r="B353" s="44" t="s">
        <v>629</v>
      </c>
      <c r="C353" s="44"/>
      <c r="D353" s="44"/>
      <c r="E353" s="44"/>
      <c r="F353" s="44"/>
      <c r="G353" s="44" t="s">
        <v>628</v>
      </c>
      <c r="H353" s="44"/>
    </row>
    <row r="354" spans="1:8" s="1" customFormat="1" ht="18.75">
      <c r="A354" s="53" t="s">
        <v>619</v>
      </c>
      <c r="B354" s="53"/>
      <c r="C354" s="53"/>
      <c r="D354" s="53"/>
      <c r="E354" s="53"/>
      <c r="F354" s="53"/>
      <c r="G354" s="53"/>
      <c r="H354" s="53"/>
    </row>
    <row r="355" spans="1:8" s="1" customFormat="1" ht="18.75">
      <c r="A355" s="53" t="s">
        <v>620</v>
      </c>
      <c r="B355" s="53"/>
      <c r="C355" s="53"/>
      <c r="D355" s="53"/>
      <c r="E355" s="53"/>
      <c r="F355" s="53"/>
      <c r="G355" s="53"/>
      <c r="H355" s="53"/>
    </row>
    <row r="356" spans="1:8" s="1" customFormat="1" ht="18.75">
      <c r="A356" s="53" t="s">
        <v>621</v>
      </c>
      <c r="B356" s="53"/>
      <c r="C356" s="53"/>
      <c r="D356" s="53"/>
      <c r="E356" s="53"/>
      <c r="F356" s="53"/>
      <c r="G356" s="53"/>
      <c r="H356" s="53"/>
    </row>
    <row r="357" spans="1:8" s="1" customFormat="1" ht="18.75">
      <c r="A357" s="53" t="s">
        <v>622</v>
      </c>
      <c r="B357" s="53"/>
      <c r="C357" s="53"/>
      <c r="D357" s="53"/>
      <c r="E357" s="53"/>
      <c r="F357" s="53"/>
      <c r="G357" s="53"/>
      <c r="H357" s="53"/>
    </row>
    <row r="358" spans="1:8" s="1" customFormat="1" ht="18.75">
      <c r="A358" s="53" t="s">
        <v>627</v>
      </c>
      <c r="B358" s="70"/>
      <c r="C358" s="70"/>
      <c r="D358" s="70"/>
      <c r="E358" s="70"/>
      <c r="F358" s="70"/>
      <c r="G358" s="70"/>
      <c r="H358" s="49"/>
    </row>
    <row r="359" spans="1:8" s="1" customFormat="1" ht="18.75">
      <c r="A359" s="53" t="s">
        <v>623</v>
      </c>
      <c r="B359" s="53"/>
      <c r="C359" s="53"/>
      <c r="D359" s="53"/>
      <c r="E359" s="53"/>
      <c r="F359" s="53"/>
      <c r="G359" s="53"/>
      <c r="H359" s="53"/>
    </row>
    <row r="360" spans="1:8" s="1" customFormat="1" ht="19.5" thickBot="1">
      <c r="A360" s="53" t="s">
        <v>624</v>
      </c>
      <c r="B360" s="53"/>
      <c r="C360" s="53"/>
      <c r="D360" s="53"/>
      <c r="E360" s="53"/>
      <c r="F360" s="53"/>
      <c r="G360" s="53"/>
      <c r="H360" s="53"/>
    </row>
    <row r="361" spans="1:8" s="1" customFormat="1" ht="19.5" thickBot="1">
      <c r="A361" s="71" t="s">
        <v>629</v>
      </c>
      <c r="B361" s="72"/>
      <c r="C361" s="72"/>
      <c r="D361" s="72"/>
      <c r="E361" s="72"/>
      <c r="F361" s="72"/>
      <c r="G361" s="72"/>
      <c r="H361" s="72"/>
    </row>
    <row r="363" spans="1:8" ht="18.75">
      <c r="A363" s="45" t="s">
        <v>631</v>
      </c>
      <c r="B363" s="45"/>
      <c r="C363" s="46"/>
      <c r="D363" s="45"/>
      <c r="E363" s="45"/>
      <c r="F363" s="45"/>
    </row>
    <row r="365" spans="1:8" ht="18.75">
      <c r="A365" s="51" t="s">
        <v>637</v>
      </c>
      <c r="B365" s="51"/>
      <c r="C365" s="51"/>
      <c r="D365" s="51"/>
      <c r="E365" s="51"/>
      <c r="F365" s="51"/>
      <c r="G365" s="51"/>
      <c r="H365" s="51"/>
    </row>
  </sheetData>
  <mergeCells count="65">
    <mergeCell ref="G2:H2"/>
    <mergeCell ref="B3:H3"/>
    <mergeCell ref="A5:A9"/>
    <mergeCell ref="B5:B9"/>
    <mergeCell ref="C5:C9"/>
    <mergeCell ref="D5:E5"/>
    <mergeCell ref="F5:F6"/>
    <mergeCell ref="G5:G6"/>
    <mergeCell ref="H5:H6"/>
    <mergeCell ref="A335:H335"/>
    <mergeCell ref="A336:H336"/>
    <mergeCell ref="A337:H337"/>
    <mergeCell ref="A338:H338"/>
    <mergeCell ref="I338:P338"/>
    <mergeCell ref="A340:H340"/>
    <mergeCell ref="FM338:FT338"/>
    <mergeCell ref="FU338:GB338"/>
    <mergeCell ref="GC338:GJ338"/>
    <mergeCell ref="GK338:GR338"/>
    <mergeCell ref="DQ338:DX338"/>
    <mergeCell ref="DY338:EF338"/>
    <mergeCell ref="EG338:EN338"/>
    <mergeCell ref="EO338:EV338"/>
    <mergeCell ref="EW338:FD338"/>
    <mergeCell ref="FE338:FL338"/>
    <mergeCell ref="BU338:CB338"/>
    <mergeCell ref="CC338:CJ338"/>
    <mergeCell ref="CK338:CR338"/>
    <mergeCell ref="CS338:CZ338"/>
    <mergeCell ref="DA338:DH338"/>
    <mergeCell ref="HI338:HP338"/>
    <mergeCell ref="HQ338:HX338"/>
    <mergeCell ref="HY338:IF338"/>
    <mergeCell ref="IG338:IN338"/>
    <mergeCell ref="A339:H339"/>
    <mergeCell ref="GS338:GZ338"/>
    <mergeCell ref="HA338:HH338"/>
    <mergeCell ref="DI338:DP338"/>
    <mergeCell ref="Y338:AF338"/>
    <mergeCell ref="AG338:AN338"/>
    <mergeCell ref="AO338:AV338"/>
    <mergeCell ref="AW338:BD338"/>
    <mergeCell ref="BE338:BL338"/>
    <mergeCell ref="BM338:BT338"/>
    <mergeCell ref="Q338:X338"/>
    <mergeCell ref="A354:H354"/>
    <mergeCell ref="A341:H341"/>
    <mergeCell ref="A342:H342"/>
    <mergeCell ref="A343:H343"/>
    <mergeCell ref="A344:H344"/>
    <mergeCell ref="A345:H345"/>
    <mergeCell ref="A346:H346"/>
    <mergeCell ref="A347:H347"/>
    <mergeCell ref="A348:H348"/>
    <mergeCell ref="A349:H349"/>
    <mergeCell ref="A350:H350"/>
    <mergeCell ref="A351:H351"/>
    <mergeCell ref="A361:H361"/>
    <mergeCell ref="A365:H365"/>
    <mergeCell ref="A355:H355"/>
    <mergeCell ref="A356:H356"/>
    <mergeCell ref="A357:H357"/>
    <mergeCell ref="A358:G358"/>
    <mergeCell ref="A359:H359"/>
    <mergeCell ref="A360:H360"/>
  </mergeCells>
  <pageMargins left="0.19685039370078741" right="0.19685039370078741" top="0.19685039370078741" bottom="0.19685039370078741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N366"/>
  <sheetViews>
    <sheetView view="pageBreakPreview" zoomScaleNormal="100" zoomScaleSheetLayoutView="100" workbookViewId="0">
      <selection activeCell="B3" sqref="B3:H3"/>
    </sheetView>
  </sheetViews>
  <sheetFormatPr defaultRowHeight="12.75"/>
  <cols>
    <col min="1" max="1" width="8.5703125" style="2" customWidth="1"/>
    <col min="2" max="2" width="29.5703125" style="2" customWidth="1"/>
    <col min="3" max="3" width="15" style="1" customWidth="1"/>
    <col min="4" max="4" width="12.28515625" style="2" customWidth="1"/>
    <col min="5" max="5" width="13" style="2" customWidth="1"/>
    <col min="6" max="6" width="16.42578125" style="2" customWidth="1"/>
    <col min="7" max="7" width="22.5703125" style="2" customWidth="1"/>
    <col min="8" max="8" width="19.140625" style="2" customWidth="1"/>
    <col min="9" max="9" width="1" style="2" customWidth="1"/>
    <col min="10" max="16384" width="9.140625" style="2"/>
  </cols>
  <sheetData>
    <row r="1" spans="1:8" s="1" customFormat="1"/>
    <row r="2" spans="1:8" s="1" customFormat="1" ht="15.75">
      <c r="G2" s="69"/>
      <c r="H2" s="69"/>
    </row>
    <row r="3" spans="1:8" s="1" customFormat="1" ht="35.25" customHeight="1">
      <c r="B3" s="73" t="s">
        <v>638</v>
      </c>
      <c r="C3" s="73"/>
      <c r="D3" s="74"/>
      <c r="E3" s="74"/>
      <c r="F3" s="74"/>
      <c r="G3" s="74"/>
      <c r="H3" s="74"/>
    </row>
    <row r="4" spans="1:8" s="1" customFormat="1"/>
    <row r="5" spans="1:8" s="1" customFormat="1" ht="13.5">
      <c r="A5" s="63" t="s">
        <v>109</v>
      </c>
      <c r="B5" s="64" t="s">
        <v>519</v>
      </c>
      <c r="C5" s="65" t="s">
        <v>527</v>
      </c>
      <c r="D5" s="56" t="s">
        <v>609</v>
      </c>
      <c r="E5" s="57"/>
      <c r="F5" s="58" t="s">
        <v>523</v>
      </c>
      <c r="G5" s="60" t="s">
        <v>611</v>
      </c>
      <c r="H5" s="62" t="s">
        <v>639</v>
      </c>
    </row>
    <row r="6" spans="1:8" s="1" customFormat="1" ht="40.5">
      <c r="A6" s="63"/>
      <c r="B6" s="64"/>
      <c r="C6" s="65"/>
      <c r="D6" s="26" t="s">
        <v>524</v>
      </c>
      <c r="E6" s="26" t="s">
        <v>525</v>
      </c>
      <c r="F6" s="59"/>
      <c r="G6" s="61"/>
      <c r="H6" s="61"/>
    </row>
    <row r="7" spans="1:8" s="1" customFormat="1" ht="13.5">
      <c r="A7" s="63"/>
      <c r="B7" s="64"/>
      <c r="C7" s="65"/>
      <c r="D7" s="28">
        <v>2</v>
      </c>
      <c r="E7" s="28">
        <v>3</v>
      </c>
      <c r="F7" s="28" t="s">
        <v>610</v>
      </c>
      <c r="G7" s="28">
        <v>5</v>
      </c>
      <c r="H7" s="29" t="s">
        <v>612</v>
      </c>
    </row>
    <row r="8" spans="1:8" ht="13.5" hidden="1">
      <c r="A8" s="63"/>
      <c r="B8" s="64"/>
      <c r="C8" s="65"/>
      <c r="D8" s="27"/>
      <c r="E8" s="27"/>
      <c r="F8" s="27"/>
      <c r="G8" s="27"/>
      <c r="H8" s="27"/>
    </row>
    <row r="9" spans="1:8" ht="13.5" hidden="1">
      <c r="A9" s="63"/>
      <c r="B9" s="64"/>
      <c r="C9" s="65"/>
      <c r="D9" s="27"/>
      <c r="E9" s="27"/>
      <c r="F9" s="27"/>
      <c r="G9" s="27"/>
      <c r="H9" s="27"/>
    </row>
    <row r="10" spans="1:8" s="25" customFormat="1" ht="11.25" hidden="1">
      <c r="A10" s="22">
        <v>1</v>
      </c>
      <c r="B10" s="23">
        <v>2</v>
      </c>
      <c r="C10" s="23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</row>
    <row r="11" spans="1:8" s="1" customFormat="1">
      <c r="A11" s="50">
        <v>1</v>
      </c>
      <c r="B11" s="18" t="s">
        <v>221</v>
      </c>
      <c r="C11" s="19">
        <f>SUM(C12:C24)</f>
        <v>3029</v>
      </c>
      <c r="D11" s="19">
        <f>SUM(D12:D24)</f>
        <v>1</v>
      </c>
      <c r="E11" s="19">
        <f>SUM(E12:E24)</f>
        <v>12</v>
      </c>
      <c r="F11" s="19">
        <f>SUM(F12:F24)</f>
        <v>5.8000000000000016</v>
      </c>
      <c r="G11" s="19"/>
      <c r="H11" s="19">
        <f>SUM(H12:H24)</f>
        <v>2569416</v>
      </c>
    </row>
    <row r="12" spans="1:8">
      <c r="A12" s="10" t="s">
        <v>529</v>
      </c>
      <c r="B12" s="11" t="s">
        <v>222</v>
      </c>
      <c r="C12" s="31">
        <v>190</v>
      </c>
      <c r="D12" s="3"/>
      <c r="E12" s="3">
        <v>1</v>
      </c>
      <c r="F12" s="4">
        <f>D12+E12*0.4</f>
        <v>0.4</v>
      </c>
      <c r="G12" s="5">
        <v>443004</v>
      </c>
      <c r="H12" s="5">
        <v>177201</v>
      </c>
    </row>
    <row r="13" spans="1:8" s="1" customFormat="1">
      <c r="A13" s="10" t="s">
        <v>528</v>
      </c>
      <c r="B13" s="11" t="s">
        <v>223</v>
      </c>
      <c r="C13" s="31">
        <v>152</v>
      </c>
      <c r="D13" s="3"/>
      <c r="E13" s="3">
        <v>1</v>
      </c>
      <c r="F13" s="4">
        <f>D13+E13*0.4</f>
        <v>0.4</v>
      </c>
      <c r="G13" s="5">
        <v>427399</v>
      </c>
      <c r="H13" s="5">
        <v>177201</v>
      </c>
    </row>
    <row r="14" spans="1:8" s="1" customFormat="1">
      <c r="A14" s="10" t="s">
        <v>530</v>
      </c>
      <c r="B14" s="11" t="s">
        <v>224</v>
      </c>
      <c r="C14" s="31">
        <v>157</v>
      </c>
      <c r="D14" s="3"/>
      <c r="E14" s="3">
        <v>1</v>
      </c>
      <c r="F14" s="4">
        <f>D14+E14*0.4</f>
        <v>0.4</v>
      </c>
      <c r="G14" s="5">
        <v>443004</v>
      </c>
      <c r="H14" s="5">
        <v>177201</v>
      </c>
    </row>
    <row r="15" spans="1:8" s="1" customFormat="1">
      <c r="A15" s="10" t="s">
        <v>531</v>
      </c>
      <c r="B15" s="11" t="s">
        <v>225</v>
      </c>
      <c r="C15" s="31">
        <v>546</v>
      </c>
      <c r="D15" s="3">
        <v>1</v>
      </c>
      <c r="E15" s="3"/>
      <c r="F15" s="4">
        <f>D15+E15*0.5</f>
        <v>1</v>
      </c>
      <c r="G15" s="5">
        <v>443004</v>
      </c>
      <c r="H15" s="5">
        <v>443004</v>
      </c>
    </row>
    <row r="16" spans="1:8" s="1" customFormat="1">
      <c r="A16" s="10" t="s">
        <v>532</v>
      </c>
      <c r="B16" s="11" t="s">
        <v>226</v>
      </c>
      <c r="C16" s="31">
        <v>252</v>
      </c>
      <c r="D16" s="3"/>
      <c r="E16" s="3">
        <v>1</v>
      </c>
      <c r="F16" s="4">
        <f>D16+E16*0.4</f>
        <v>0.4</v>
      </c>
      <c r="G16" s="5">
        <v>443004</v>
      </c>
      <c r="H16" s="5">
        <v>177201</v>
      </c>
    </row>
    <row r="17" spans="1:8" s="1" customFormat="1">
      <c r="A17" s="10" t="s">
        <v>533</v>
      </c>
      <c r="B17" s="11" t="s">
        <v>227</v>
      </c>
      <c r="C17" s="31">
        <v>234</v>
      </c>
      <c r="D17" s="3"/>
      <c r="E17" s="3">
        <v>1</v>
      </c>
      <c r="F17" s="4">
        <f t="shared" ref="F17:F24" si="0">D17+E17*0.4</f>
        <v>0.4</v>
      </c>
      <c r="G17" s="5">
        <v>443004</v>
      </c>
      <c r="H17" s="5">
        <v>177201</v>
      </c>
    </row>
    <row r="18" spans="1:8" s="1" customFormat="1">
      <c r="A18" s="10" t="s">
        <v>534</v>
      </c>
      <c r="B18" s="11" t="s">
        <v>228</v>
      </c>
      <c r="C18" s="31">
        <v>311</v>
      </c>
      <c r="D18" s="3"/>
      <c r="E18" s="3">
        <v>1</v>
      </c>
      <c r="F18" s="4">
        <f t="shared" si="0"/>
        <v>0.4</v>
      </c>
      <c r="G18" s="5">
        <v>443004</v>
      </c>
      <c r="H18" s="5">
        <v>177201</v>
      </c>
    </row>
    <row r="19" spans="1:8" s="1" customFormat="1">
      <c r="A19" s="10" t="s">
        <v>535</v>
      </c>
      <c r="B19" s="11" t="s">
        <v>229</v>
      </c>
      <c r="C19" s="31">
        <v>228</v>
      </c>
      <c r="D19" s="3"/>
      <c r="E19" s="3">
        <v>1</v>
      </c>
      <c r="F19" s="4">
        <f t="shared" si="0"/>
        <v>0.4</v>
      </c>
      <c r="G19" s="5">
        <v>443004</v>
      </c>
      <c r="H19" s="5">
        <v>177201</v>
      </c>
    </row>
    <row r="20" spans="1:8" s="1" customFormat="1">
      <c r="A20" s="10" t="s">
        <v>536</v>
      </c>
      <c r="B20" s="11" t="s">
        <v>230</v>
      </c>
      <c r="C20" s="31">
        <v>227</v>
      </c>
      <c r="D20" s="3"/>
      <c r="E20" s="3">
        <v>1</v>
      </c>
      <c r="F20" s="4">
        <f t="shared" si="0"/>
        <v>0.4</v>
      </c>
      <c r="G20" s="5">
        <v>443004</v>
      </c>
      <c r="H20" s="5">
        <v>177201</v>
      </c>
    </row>
    <row r="21" spans="1:8" s="1" customFormat="1">
      <c r="A21" s="10" t="s">
        <v>537</v>
      </c>
      <c r="B21" s="11" t="s">
        <v>231</v>
      </c>
      <c r="C21" s="31">
        <v>211</v>
      </c>
      <c r="D21" s="3"/>
      <c r="E21" s="3">
        <v>1</v>
      </c>
      <c r="F21" s="4">
        <f t="shared" si="0"/>
        <v>0.4</v>
      </c>
      <c r="G21" s="5">
        <v>443004</v>
      </c>
      <c r="H21" s="5">
        <v>177201</v>
      </c>
    </row>
    <row r="22" spans="1:8" s="1" customFormat="1">
      <c r="A22" s="10" t="s">
        <v>538</v>
      </c>
      <c r="B22" s="11" t="s">
        <v>233</v>
      </c>
      <c r="C22" s="31">
        <v>193</v>
      </c>
      <c r="D22" s="3"/>
      <c r="E22" s="3">
        <v>1</v>
      </c>
      <c r="F22" s="4">
        <f t="shared" si="0"/>
        <v>0.4</v>
      </c>
      <c r="G22" s="5">
        <v>443004</v>
      </c>
      <c r="H22" s="5">
        <v>177201</v>
      </c>
    </row>
    <row r="23" spans="1:8" s="1" customFormat="1">
      <c r="A23" s="10" t="s">
        <v>539</v>
      </c>
      <c r="B23" s="11" t="s">
        <v>234</v>
      </c>
      <c r="C23" s="31">
        <v>223</v>
      </c>
      <c r="D23" s="3"/>
      <c r="E23" s="3">
        <v>1</v>
      </c>
      <c r="F23" s="4">
        <f t="shared" si="0"/>
        <v>0.4</v>
      </c>
      <c r="G23" s="5">
        <v>443004</v>
      </c>
      <c r="H23" s="5">
        <v>177201</v>
      </c>
    </row>
    <row r="24" spans="1:8" s="1" customFormat="1">
      <c r="A24" s="10" t="s">
        <v>540</v>
      </c>
      <c r="B24" s="12" t="s">
        <v>235</v>
      </c>
      <c r="C24" s="31">
        <v>105</v>
      </c>
      <c r="D24" s="3"/>
      <c r="E24" s="3">
        <v>1</v>
      </c>
      <c r="F24" s="4">
        <f t="shared" si="0"/>
        <v>0.4</v>
      </c>
      <c r="G24" s="5">
        <v>443004</v>
      </c>
      <c r="H24" s="5">
        <v>177201</v>
      </c>
    </row>
    <row r="25" spans="1:8" s="1" customFormat="1">
      <c r="A25" s="35">
        <v>2</v>
      </c>
      <c r="B25" s="36" t="s">
        <v>236</v>
      </c>
      <c r="C25" s="37">
        <f>SUM(C26:C31)</f>
        <v>1525</v>
      </c>
      <c r="D25" s="37">
        <f>SUM(D26:D31)</f>
        <v>0</v>
      </c>
      <c r="E25" s="37">
        <f>SUM(E26:E31)</f>
        <v>6</v>
      </c>
      <c r="F25" s="37">
        <f>SUM(F26:F31)</f>
        <v>2.4</v>
      </c>
      <c r="G25" s="5"/>
      <c r="H25" s="41">
        <f>SUM(H26:H31)</f>
        <v>1063206</v>
      </c>
    </row>
    <row r="26" spans="1:8" s="1" customFormat="1">
      <c r="A26" s="13" t="s">
        <v>541</v>
      </c>
      <c r="B26" s="11" t="s">
        <v>237</v>
      </c>
      <c r="C26" s="31">
        <v>252</v>
      </c>
      <c r="D26" s="3"/>
      <c r="E26" s="6">
        <v>1</v>
      </c>
      <c r="F26" s="7">
        <f t="shared" ref="F26:F31" si="1">D26+E26*0.4</f>
        <v>0.4</v>
      </c>
      <c r="G26" s="5">
        <v>443004</v>
      </c>
      <c r="H26" s="5">
        <v>177201</v>
      </c>
    </row>
    <row r="27" spans="1:8" s="1" customFormat="1">
      <c r="A27" s="13" t="s">
        <v>542</v>
      </c>
      <c r="B27" s="11" t="s">
        <v>238</v>
      </c>
      <c r="C27" s="31">
        <v>420</v>
      </c>
      <c r="D27" s="3"/>
      <c r="E27" s="6">
        <v>1</v>
      </c>
      <c r="F27" s="7">
        <f t="shared" si="1"/>
        <v>0.4</v>
      </c>
      <c r="G27" s="5">
        <v>443004</v>
      </c>
      <c r="H27" s="5">
        <v>177201</v>
      </c>
    </row>
    <row r="28" spans="1:8">
      <c r="A28" s="13" t="s">
        <v>543</v>
      </c>
      <c r="B28" s="11" t="s">
        <v>239</v>
      </c>
      <c r="C28" s="31">
        <v>234</v>
      </c>
      <c r="D28" s="3"/>
      <c r="E28" s="6">
        <v>1</v>
      </c>
      <c r="F28" s="7">
        <f t="shared" si="1"/>
        <v>0.4</v>
      </c>
      <c r="G28" s="5">
        <v>443004</v>
      </c>
      <c r="H28" s="5">
        <v>177201</v>
      </c>
    </row>
    <row r="29" spans="1:8" s="1" customFormat="1">
      <c r="A29" s="13" t="s">
        <v>544</v>
      </c>
      <c r="B29" s="11" t="s">
        <v>240</v>
      </c>
      <c r="C29" s="31">
        <v>175</v>
      </c>
      <c r="D29" s="3"/>
      <c r="E29" s="6">
        <v>1</v>
      </c>
      <c r="F29" s="7">
        <f t="shared" si="1"/>
        <v>0.4</v>
      </c>
      <c r="G29" s="5">
        <v>443004</v>
      </c>
      <c r="H29" s="5">
        <v>177201</v>
      </c>
    </row>
    <row r="30" spans="1:8" s="1" customFormat="1">
      <c r="A30" s="13" t="s">
        <v>545</v>
      </c>
      <c r="B30" s="11" t="s">
        <v>241</v>
      </c>
      <c r="C30" s="31">
        <v>248</v>
      </c>
      <c r="D30" s="3"/>
      <c r="E30" s="6">
        <v>1</v>
      </c>
      <c r="F30" s="7">
        <f t="shared" si="1"/>
        <v>0.4</v>
      </c>
      <c r="G30" s="5">
        <v>443004</v>
      </c>
      <c r="H30" s="5">
        <v>177201</v>
      </c>
    </row>
    <row r="31" spans="1:8" s="1" customFormat="1">
      <c r="A31" s="13" t="s">
        <v>546</v>
      </c>
      <c r="B31" s="11" t="s">
        <v>242</v>
      </c>
      <c r="C31" s="31">
        <v>196</v>
      </c>
      <c r="D31" s="3"/>
      <c r="E31" s="6">
        <v>1</v>
      </c>
      <c r="F31" s="7">
        <f t="shared" si="1"/>
        <v>0.4</v>
      </c>
      <c r="G31" s="5">
        <v>443004</v>
      </c>
      <c r="H31" s="5">
        <v>177201</v>
      </c>
    </row>
    <row r="32" spans="1:8" s="1" customFormat="1">
      <c r="A32" s="35">
        <v>3</v>
      </c>
      <c r="B32" s="36" t="s">
        <v>243</v>
      </c>
      <c r="C32" s="37">
        <f>SUM(C33:C44)</f>
        <v>3326</v>
      </c>
      <c r="D32" s="37">
        <f>SUM(D33:D44)</f>
        <v>1</v>
      </c>
      <c r="E32" s="37">
        <f>SUM(E33:E44)</f>
        <v>11</v>
      </c>
      <c r="F32" s="37">
        <f>SUM(F33:F44)</f>
        <v>5.4</v>
      </c>
      <c r="G32" s="5"/>
      <c r="H32" s="41">
        <f>SUM(H33:H44)</f>
        <v>2392215</v>
      </c>
    </row>
    <row r="33" spans="1:8" s="1" customFormat="1">
      <c r="A33" s="13" t="s">
        <v>547</v>
      </c>
      <c r="B33" s="11" t="s">
        <v>244</v>
      </c>
      <c r="C33" s="31">
        <v>899</v>
      </c>
      <c r="D33" s="3">
        <v>1</v>
      </c>
      <c r="E33" s="6"/>
      <c r="F33" s="7">
        <f>D33+E33*0.4</f>
        <v>1</v>
      </c>
      <c r="G33" s="5">
        <v>443004</v>
      </c>
      <c r="H33" s="5">
        <v>443004</v>
      </c>
    </row>
    <row r="34" spans="1:8" s="1" customFormat="1">
      <c r="A34" s="13" t="s">
        <v>548</v>
      </c>
      <c r="B34" s="11" t="s">
        <v>245</v>
      </c>
      <c r="C34" s="31">
        <v>82</v>
      </c>
      <c r="D34" s="3"/>
      <c r="E34" s="6">
        <v>1</v>
      </c>
      <c r="F34" s="7">
        <f t="shared" ref="F34:F44" si="2">D34+E34*0.4</f>
        <v>0.4</v>
      </c>
      <c r="G34" s="5">
        <v>443004</v>
      </c>
      <c r="H34" s="5">
        <v>177201</v>
      </c>
    </row>
    <row r="35" spans="1:8" s="1" customFormat="1">
      <c r="A35" s="13" t="s">
        <v>549</v>
      </c>
      <c r="B35" s="11" t="s">
        <v>246</v>
      </c>
      <c r="C35" s="31">
        <v>269</v>
      </c>
      <c r="D35" s="3"/>
      <c r="E35" s="6">
        <v>1</v>
      </c>
      <c r="F35" s="7">
        <f t="shared" si="2"/>
        <v>0.4</v>
      </c>
      <c r="G35" s="5">
        <v>443004</v>
      </c>
      <c r="H35" s="5">
        <v>177201</v>
      </c>
    </row>
    <row r="36" spans="1:8" s="1" customFormat="1">
      <c r="A36" s="13" t="s">
        <v>550</v>
      </c>
      <c r="B36" s="11" t="s">
        <v>247</v>
      </c>
      <c r="C36" s="31">
        <v>459</v>
      </c>
      <c r="D36" s="3"/>
      <c r="E36" s="6">
        <v>1</v>
      </c>
      <c r="F36" s="7">
        <f t="shared" si="2"/>
        <v>0.4</v>
      </c>
      <c r="G36" s="5">
        <v>443004</v>
      </c>
      <c r="H36" s="5">
        <v>177201</v>
      </c>
    </row>
    <row r="37" spans="1:8" s="1" customFormat="1">
      <c r="A37" s="13" t="s">
        <v>551</v>
      </c>
      <c r="B37" s="11" t="s">
        <v>248</v>
      </c>
      <c r="C37" s="31">
        <v>105</v>
      </c>
      <c r="D37" s="3"/>
      <c r="E37" s="6">
        <v>1</v>
      </c>
      <c r="F37" s="7">
        <f t="shared" si="2"/>
        <v>0.4</v>
      </c>
      <c r="G37" s="5">
        <v>443004</v>
      </c>
      <c r="H37" s="5">
        <v>177201</v>
      </c>
    </row>
    <row r="38" spans="1:8" s="1" customFormat="1">
      <c r="A38" s="13" t="s">
        <v>552</v>
      </c>
      <c r="B38" s="11" t="s">
        <v>249</v>
      </c>
      <c r="C38" s="31">
        <v>277</v>
      </c>
      <c r="D38" s="3"/>
      <c r="E38" s="6">
        <v>1</v>
      </c>
      <c r="F38" s="7">
        <f t="shared" si="2"/>
        <v>0.4</v>
      </c>
      <c r="G38" s="5">
        <v>443004</v>
      </c>
      <c r="H38" s="5">
        <v>177201</v>
      </c>
    </row>
    <row r="39" spans="1:8" s="1" customFormat="1">
      <c r="A39" s="13" t="s">
        <v>553</v>
      </c>
      <c r="B39" s="11" t="s">
        <v>250</v>
      </c>
      <c r="C39" s="31">
        <v>155</v>
      </c>
      <c r="D39" s="3"/>
      <c r="E39" s="6">
        <v>1</v>
      </c>
      <c r="F39" s="7">
        <f t="shared" si="2"/>
        <v>0.4</v>
      </c>
      <c r="G39" s="5">
        <v>443004</v>
      </c>
      <c r="H39" s="5">
        <v>177201</v>
      </c>
    </row>
    <row r="40" spans="1:8">
      <c r="A40" s="13" t="s">
        <v>554</v>
      </c>
      <c r="B40" s="11" t="s">
        <v>251</v>
      </c>
      <c r="C40" s="31">
        <v>286</v>
      </c>
      <c r="D40" s="3"/>
      <c r="E40" s="6">
        <v>1</v>
      </c>
      <c r="F40" s="7">
        <f t="shared" si="2"/>
        <v>0.4</v>
      </c>
      <c r="G40" s="5">
        <v>443004</v>
      </c>
      <c r="H40" s="5">
        <v>177201</v>
      </c>
    </row>
    <row r="41" spans="1:8" s="1" customFormat="1">
      <c r="A41" s="13" t="s">
        <v>555</v>
      </c>
      <c r="B41" s="11" t="s">
        <v>252</v>
      </c>
      <c r="C41" s="31">
        <v>224</v>
      </c>
      <c r="D41" s="3"/>
      <c r="E41" s="6">
        <v>1</v>
      </c>
      <c r="F41" s="7">
        <f t="shared" si="2"/>
        <v>0.4</v>
      </c>
      <c r="G41" s="5">
        <v>443004</v>
      </c>
      <c r="H41" s="5">
        <v>177201</v>
      </c>
    </row>
    <row r="42" spans="1:8" s="1" customFormat="1">
      <c r="A42" s="13" t="s">
        <v>556</v>
      </c>
      <c r="B42" s="11" t="s">
        <v>253</v>
      </c>
      <c r="C42" s="31">
        <v>194</v>
      </c>
      <c r="D42" s="3"/>
      <c r="E42" s="6">
        <v>1</v>
      </c>
      <c r="F42" s="7">
        <f t="shared" si="2"/>
        <v>0.4</v>
      </c>
      <c r="G42" s="5">
        <v>443004</v>
      </c>
      <c r="H42" s="5">
        <v>177201</v>
      </c>
    </row>
    <row r="43" spans="1:8" s="1" customFormat="1">
      <c r="A43" s="13" t="s">
        <v>557</v>
      </c>
      <c r="B43" s="11" t="s">
        <v>520</v>
      </c>
      <c r="C43" s="31">
        <v>223</v>
      </c>
      <c r="D43" s="3"/>
      <c r="E43" s="6">
        <v>1</v>
      </c>
      <c r="F43" s="7">
        <f t="shared" si="2"/>
        <v>0.4</v>
      </c>
      <c r="G43" s="5">
        <v>443004</v>
      </c>
      <c r="H43" s="5">
        <v>177201</v>
      </c>
    </row>
    <row r="44" spans="1:8" s="1" customFormat="1">
      <c r="A44" s="13" t="s">
        <v>558</v>
      </c>
      <c r="B44" s="11" t="s">
        <v>254</v>
      </c>
      <c r="C44" s="31">
        <v>153</v>
      </c>
      <c r="D44" s="3"/>
      <c r="E44" s="6">
        <v>1</v>
      </c>
      <c r="F44" s="7">
        <f t="shared" si="2"/>
        <v>0.4</v>
      </c>
      <c r="G44" s="5">
        <v>443004</v>
      </c>
      <c r="H44" s="5">
        <v>177201</v>
      </c>
    </row>
    <row r="45" spans="1:8" s="1" customFormat="1">
      <c r="A45" s="35">
        <v>4</v>
      </c>
      <c r="B45" s="36" t="s">
        <v>255</v>
      </c>
      <c r="C45" s="37">
        <f>SUM(C46:C60)</f>
        <v>3445</v>
      </c>
      <c r="D45" s="37">
        <f>SUM(D46:D60)</f>
        <v>1</v>
      </c>
      <c r="E45" s="37">
        <f>SUM(E46:E60)</f>
        <v>14</v>
      </c>
      <c r="F45" s="37">
        <f>SUM(F46:F60)</f>
        <v>6.6000000000000014</v>
      </c>
      <c r="G45" s="5"/>
      <c r="H45" s="41">
        <f>SUM(H46:H60)</f>
        <v>2923818</v>
      </c>
    </row>
    <row r="46" spans="1:8" s="1" customFormat="1">
      <c r="A46" s="14" t="s">
        <v>52</v>
      </c>
      <c r="B46" s="15" t="s">
        <v>256</v>
      </c>
      <c r="C46" s="31">
        <v>1409</v>
      </c>
      <c r="D46" s="6">
        <v>1</v>
      </c>
      <c r="E46" s="6"/>
      <c r="F46" s="7">
        <f>D46+E46*0.4</f>
        <v>1</v>
      </c>
      <c r="G46" s="5">
        <v>443004</v>
      </c>
      <c r="H46" s="5">
        <v>443004</v>
      </c>
    </row>
    <row r="47" spans="1:8" s="1" customFormat="1">
      <c r="A47" s="14" t="s">
        <v>53</v>
      </c>
      <c r="B47" s="15" t="s">
        <v>257</v>
      </c>
      <c r="C47" s="31">
        <v>66</v>
      </c>
      <c r="D47" s="6"/>
      <c r="E47" s="6">
        <v>1</v>
      </c>
      <c r="F47" s="7">
        <f t="shared" ref="F47:F60" si="3">D47+E47*0.4</f>
        <v>0.4</v>
      </c>
      <c r="G47" s="5">
        <v>443004</v>
      </c>
      <c r="H47" s="5">
        <v>177201</v>
      </c>
    </row>
    <row r="48" spans="1:8" s="1" customFormat="1">
      <c r="A48" s="14" t="s">
        <v>54</v>
      </c>
      <c r="B48" s="15" t="s">
        <v>258</v>
      </c>
      <c r="C48" s="31">
        <v>100</v>
      </c>
      <c r="D48" s="6"/>
      <c r="E48" s="6">
        <v>1</v>
      </c>
      <c r="F48" s="7">
        <f t="shared" si="3"/>
        <v>0.4</v>
      </c>
      <c r="G48" s="5">
        <v>443004</v>
      </c>
      <c r="H48" s="5">
        <v>177201</v>
      </c>
    </row>
    <row r="49" spans="1:8" s="1" customFormat="1">
      <c r="A49" s="14" t="s">
        <v>55</v>
      </c>
      <c r="B49" s="15" t="s">
        <v>259</v>
      </c>
      <c r="C49" s="31">
        <v>106</v>
      </c>
      <c r="D49" s="6"/>
      <c r="E49" s="6">
        <v>1</v>
      </c>
      <c r="F49" s="7">
        <f t="shared" si="3"/>
        <v>0.4</v>
      </c>
      <c r="G49" s="5">
        <v>443004</v>
      </c>
      <c r="H49" s="5">
        <v>177201</v>
      </c>
    </row>
    <row r="50" spans="1:8" s="1" customFormat="1">
      <c r="A50" s="14" t="s">
        <v>56</v>
      </c>
      <c r="B50" s="15" t="s">
        <v>260</v>
      </c>
      <c r="C50" s="31">
        <v>80</v>
      </c>
      <c r="D50" s="6"/>
      <c r="E50" s="6">
        <v>1</v>
      </c>
      <c r="F50" s="7">
        <f t="shared" si="3"/>
        <v>0.4</v>
      </c>
      <c r="G50" s="5">
        <v>443004</v>
      </c>
      <c r="H50" s="5">
        <v>177201</v>
      </c>
    </row>
    <row r="51" spans="1:8" s="1" customFormat="1">
      <c r="A51" s="14" t="s">
        <v>57</v>
      </c>
      <c r="B51" s="15" t="s">
        <v>261</v>
      </c>
      <c r="C51" s="31">
        <v>160</v>
      </c>
      <c r="D51" s="6"/>
      <c r="E51" s="6">
        <v>1</v>
      </c>
      <c r="F51" s="7">
        <f t="shared" si="3"/>
        <v>0.4</v>
      </c>
      <c r="G51" s="5">
        <v>443004</v>
      </c>
      <c r="H51" s="5">
        <v>177201</v>
      </c>
    </row>
    <row r="52" spans="1:8" s="1" customFormat="1">
      <c r="A52" s="14" t="s">
        <v>58</v>
      </c>
      <c r="B52" s="15" t="s">
        <v>262</v>
      </c>
      <c r="C52" s="31">
        <v>137</v>
      </c>
      <c r="D52" s="6"/>
      <c r="E52" s="6">
        <v>1</v>
      </c>
      <c r="F52" s="7">
        <f t="shared" si="3"/>
        <v>0.4</v>
      </c>
      <c r="G52" s="5">
        <v>443004</v>
      </c>
      <c r="H52" s="5">
        <v>177201</v>
      </c>
    </row>
    <row r="53" spans="1:8" s="1" customFormat="1">
      <c r="A53" s="14" t="s">
        <v>59</v>
      </c>
      <c r="B53" s="15" t="s">
        <v>263</v>
      </c>
      <c r="C53" s="31">
        <v>38</v>
      </c>
      <c r="D53" s="6"/>
      <c r="E53" s="6">
        <v>1</v>
      </c>
      <c r="F53" s="7">
        <f t="shared" si="3"/>
        <v>0.4</v>
      </c>
      <c r="G53" s="5">
        <v>443004</v>
      </c>
      <c r="H53" s="5">
        <v>177201</v>
      </c>
    </row>
    <row r="54" spans="1:8" s="1" customFormat="1">
      <c r="A54" s="14" t="s">
        <v>60</v>
      </c>
      <c r="B54" s="15" t="s">
        <v>264</v>
      </c>
      <c r="C54" s="31">
        <v>259</v>
      </c>
      <c r="D54" s="6"/>
      <c r="E54" s="6">
        <v>1</v>
      </c>
      <c r="F54" s="7">
        <f t="shared" si="3"/>
        <v>0.4</v>
      </c>
      <c r="G54" s="5">
        <v>443004</v>
      </c>
      <c r="H54" s="5">
        <v>177201</v>
      </c>
    </row>
    <row r="55" spans="1:8" s="1" customFormat="1">
      <c r="A55" s="14" t="s">
        <v>61</v>
      </c>
      <c r="B55" s="15" t="s">
        <v>265</v>
      </c>
      <c r="C55" s="31">
        <v>236</v>
      </c>
      <c r="D55" s="6"/>
      <c r="E55" s="6">
        <v>1</v>
      </c>
      <c r="F55" s="7">
        <f t="shared" si="3"/>
        <v>0.4</v>
      </c>
      <c r="G55" s="5">
        <v>443004</v>
      </c>
      <c r="H55" s="5">
        <v>177201</v>
      </c>
    </row>
    <row r="56" spans="1:8" s="1" customFormat="1">
      <c r="A56" s="14" t="s">
        <v>62</v>
      </c>
      <c r="B56" s="15" t="s">
        <v>266</v>
      </c>
      <c r="C56" s="31">
        <v>192</v>
      </c>
      <c r="D56" s="6"/>
      <c r="E56" s="6">
        <v>1</v>
      </c>
      <c r="F56" s="7">
        <f t="shared" si="3"/>
        <v>0.4</v>
      </c>
      <c r="G56" s="5">
        <v>443004</v>
      </c>
      <c r="H56" s="5">
        <v>177201</v>
      </c>
    </row>
    <row r="57" spans="1:8">
      <c r="A57" s="14" t="s">
        <v>63</v>
      </c>
      <c r="B57" s="11" t="s">
        <v>267</v>
      </c>
      <c r="C57" s="31">
        <v>190</v>
      </c>
      <c r="D57" s="3"/>
      <c r="E57" s="6">
        <v>1</v>
      </c>
      <c r="F57" s="7">
        <f t="shared" si="3"/>
        <v>0.4</v>
      </c>
      <c r="G57" s="5">
        <v>443004</v>
      </c>
      <c r="H57" s="5">
        <v>177201</v>
      </c>
    </row>
    <row r="58" spans="1:8" s="1" customFormat="1">
      <c r="A58" s="14" t="s">
        <v>64</v>
      </c>
      <c r="B58" s="15" t="s">
        <v>268</v>
      </c>
      <c r="C58" s="31">
        <v>162</v>
      </c>
      <c r="D58" s="6"/>
      <c r="E58" s="6">
        <v>1</v>
      </c>
      <c r="F58" s="7">
        <f t="shared" si="3"/>
        <v>0.4</v>
      </c>
      <c r="G58" s="5">
        <v>443004</v>
      </c>
      <c r="H58" s="5">
        <v>177201</v>
      </c>
    </row>
    <row r="59" spans="1:8" s="1" customFormat="1">
      <c r="A59" s="14" t="s">
        <v>65</v>
      </c>
      <c r="B59" s="15" t="s">
        <v>269</v>
      </c>
      <c r="C59" s="31">
        <v>171</v>
      </c>
      <c r="D59" s="6"/>
      <c r="E59" s="6">
        <v>1</v>
      </c>
      <c r="F59" s="7">
        <f t="shared" si="3"/>
        <v>0.4</v>
      </c>
      <c r="G59" s="5">
        <v>443004</v>
      </c>
      <c r="H59" s="5">
        <v>177201</v>
      </c>
    </row>
    <row r="60" spans="1:8" s="1" customFormat="1">
      <c r="A60" s="14" t="s">
        <v>66</v>
      </c>
      <c r="B60" s="15" t="s">
        <v>270</v>
      </c>
      <c r="C60" s="31">
        <v>139</v>
      </c>
      <c r="D60" s="6"/>
      <c r="E60" s="6">
        <v>1</v>
      </c>
      <c r="F60" s="7">
        <f t="shared" si="3"/>
        <v>0.4</v>
      </c>
      <c r="G60" s="5">
        <v>443004</v>
      </c>
      <c r="H60" s="5">
        <v>177201</v>
      </c>
    </row>
    <row r="61" spans="1:8" s="1" customFormat="1">
      <c r="A61" s="35">
        <v>5</v>
      </c>
      <c r="B61" s="36" t="s">
        <v>271</v>
      </c>
      <c r="C61" s="37">
        <f>SUM(C62:C68)</f>
        <v>1649</v>
      </c>
      <c r="D61" s="37">
        <f>SUM(D62:D68)</f>
        <v>0</v>
      </c>
      <c r="E61" s="37">
        <f>SUM(E62:E68)</f>
        <v>7</v>
      </c>
      <c r="F61" s="37">
        <f>SUM(F62:F68)</f>
        <v>2.8</v>
      </c>
      <c r="G61" s="5"/>
      <c r="H61" s="41">
        <f>SUM(H62:H68)</f>
        <v>1240407</v>
      </c>
    </row>
    <row r="62" spans="1:8" s="1" customFormat="1">
      <c r="A62" s="14" t="s">
        <v>559</v>
      </c>
      <c r="B62" s="11" t="s">
        <v>272</v>
      </c>
      <c r="C62" s="31">
        <v>128</v>
      </c>
      <c r="D62" s="6"/>
      <c r="E62" s="6">
        <v>1</v>
      </c>
      <c r="F62" s="7">
        <f>D62+E62*0.4</f>
        <v>0.4</v>
      </c>
      <c r="G62" s="5">
        <v>443004</v>
      </c>
      <c r="H62" s="5">
        <v>177201</v>
      </c>
    </row>
    <row r="63" spans="1:8" s="1" customFormat="1">
      <c r="A63" s="14" t="s">
        <v>560</v>
      </c>
      <c r="B63" s="11" t="s">
        <v>273</v>
      </c>
      <c r="C63" s="31">
        <v>478</v>
      </c>
      <c r="D63" s="6"/>
      <c r="E63" s="6">
        <v>1</v>
      </c>
      <c r="F63" s="7">
        <f t="shared" ref="F63:F68" si="4">D63+E63*0.4</f>
        <v>0.4</v>
      </c>
      <c r="G63" s="5">
        <v>443004</v>
      </c>
      <c r="H63" s="5">
        <v>177201</v>
      </c>
    </row>
    <row r="64" spans="1:8" s="1" customFormat="1">
      <c r="A64" s="14" t="s">
        <v>561</v>
      </c>
      <c r="B64" s="15" t="s">
        <v>274</v>
      </c>
      <c r="C64" s="31">
        <v>266</v>
      </c>
      <c r="D64" s="38"/>
      <c r="E64" s="38">
        <v>1</v>
      </c>
      <c r="F64" s="7">
        <f t="shared" si="4"/>
        <v>0.4</v>
      </c>
      <c r="G64" s="5">
        <v>443004</v>
      </c>
      <c r="H64" s="5">
        <v>177201</v>
      </c>
    </row>
    <row r="65" spans="1:8" s="1" customFormat="1">
      <c r="A65" s="14" t="s">
        <v>562</v>
      </c>
      <c r="B65" s="11" t="s">
        <v>275</v>
      </c>
      <c r="C65" s="31">
        <v>322</v>
      </c>
      <c r="D65" s="6"/>
      <c r="E65" s="6">
        <v>1</v>
      </c>
      <c r="F65" s="7">
        <f t="shared" si="4"/>
        <v>0.4</v>
      </c>
      <c r="G65" s="5">
        <v>443004</v>
      </c>
      <c r="H65" s="5">
        <v>177201</v>
      </c>
    </row>
    <row r="66" spans="1:8" s="1" customFormat="1">
      <c r="A66" s="14" t="s">
        <v>563</v>
      </c>
      <c r="B66" s="11" t="s">
        <v>276</v>
      </c>
      <c r="C66" s="31">
        <v>125</v>
      </c>
      <c r="D66" s="6"/>
      <c r="E66" s="6">
        <v>1</v>
      </c>
      <c r="F66" s="7">
        <f t="shared" si="4"/>
        <v>0.4</v>
      </c>
      <c r="G66" s="5">
        <v>443004</v>
      </c>
      <c r="H66" s="5">
        <v>177201</v>
      </c>
    </row>
    <row r="67" spans="1:8" s="1" customFormat="1">
      <c r="A67" s="14" t="s">
        <v>564</v>
      </c>
      <c r="B67" s="11" t="s">
        <v>521</v>
      </c>
      <c r="C67" s="31">
        <v>98</v>
      </c>
      <c r="D67" s="6"/>
      <c r="E67" s="6">
        <v>1</v>
      </c>
      <c r="F67" s="7">
        <f t="shared" si="4"/>
        <v>0.4</v>
      </c>
      <c r="G67" s="5">
        <v>443004</v>
      </c>
      <c r="H67" s="5">
        <v>177201</v>
      </c>
    </row>
    <row r="68" spans="1:8" s="1" customFormat="1">
      <c r="A68" s="14" t="s">
        <v>565</v>
      </c>
      <c r="B68" s="11" t="s">
        <v>277</v>
      </c>
      <c r="C68" s="31">
        <v>232</v>
      </c>
      <c r="D68" s="6"/>
      <c r="E68" s="6">
        <v>1</v>
      </c>
      <c r="F68" s="7">
        <f t="shared" si="4"/>
        <v>0.4</v>
      </c>
      <c r="G68" s="5">
        <v>443004</v>
      </c>
      <c r="H68" s="5">
        <v>177201</v>
      </c>
    </row>
    <row r="69" spans="1:8" s="1" customFormat="1">
      <c r="A69" s="35">
        <v>6</v>
      </c>
      <c r="B69" s="36" t="s">
        <v>278</v>
      </c>
      <c r="C69" s="37">
        <f>SUM(C70:C82)</f>
        <v>3037</v>
      </c>
      <c r="D69" s="37">
        <f>SUM(D70:D82)</f>
        <v>1</v>
      </c>
      <c r="E69" s="37">
        <f>SUM(E70:E82)</f>
        <v>12</v>
      </c>
      <c r="F69" s="37">
        <f>SUM(F70:F82)</f>
        <v>5.8000000000000016</v>
      </c>
      <c r="G69" s="5"/>
      <c r="H69" s="41">
        <f>SUM(H70:H82)</f>
        <v>2569416</v>
      </c>
    </row>
    <row r="70" spans="1:8" s="1" customFormat="1">
      <c r="A70" s="14" t="s">
        <v>67</v>
      </c>
      <c r="B70" s="15" t="s">
        <v>279</v>
      </c>
      <c r="C70" s="31">
        <v>303</v>
      </c>
      <c r="D70" s="6"/>
      <c r="E70" s="6">
        <v>1</v>
      </c>
      <c r="F70" s="7">
        <f>D70+E70*0.4</f>
        <v>0.4</v>
      </c>
      <c r="G70" s="5">
        <v>443004</v>
      </c>
      <c r="H70" s="5">
        <v>177201</v>
      </c>
    </row>
    <row r="71" spans="1:8" s="1" customFormat="1">
      <c r="A71" s="14" t="s">
        <v>68</v>
      </c>
      <c r="B71" s="15" t="s">
        <v>280</v>
      </c>
      <c r="C71" s="31">
        <v>43</v>
      </c>
      <c r="D71" s="6"/>
      <c r="E71" s="6">
        <v>1</v>
      </c>
      <c r="F71" s="7">
        <f t="shared" ref="F71:F82" si="5">D71+E71*0.4</f>
        <v>0.4</v>
      </c>
      <c r="G71" s="5">
        <v>443004</v>
      </c>
      <c r="H71" s="5">
        <v>177201</v>
      </c>
    </row>
    <row r="72" spans="1:8">
      <c r="A72" s="14" t="s">
        <v>69</v>
      </c>
      <c r="B72" s="15" t="s">
        <v>281</v>
      </c>
      <c r="C72" s="31">
        <v>163</v>
      </c>
      <c r="D72" s="6"/>
      <c r="E72" s="6">
        <v>1</v>
      </c>
      <c r="F72" s="7">
        <f t="shared" si="5"/>
        <v>0.4</v>
      </c>
      <c r="G72" s="5">
        <v>443004</v>
      </c>
      <c r="H72" s="5">
        <v>177201</v>
      </c>
    </row>
    <row r="73" spans="1:8" s="1" customFormat="1">
      <c r="A73" s="14" t="s">
        <v>70</v>
      </c>
      <c r="B73" s="15" t="s">
        <v>282</v>
      </c>
      <c r="C73" s="31">
        <v>89</v>
      </c>
      <c r="D73" s="6"/>
      <c r="E73" s="6">
        <v>1</v>
      </c>
      <c r="F73" s="7">
        <f t="shared" si="5"/>
        <v>0.4</v>
      </c>
      <c r="G73" s="5">
        <v>443004</v>
      </c>
      <c r="H73" s="5">
        <v>177201</v>
      </c>
    </row>
    <row r="74" spans="1:8" s="1" customFormat="1">
      <c r="A74" s="14" t="s">
        <v>71</v>
      </c>
      <c r="B74" s="15" t="s">
        <v>283</v>
      </c>
      <c r="C74" s="31">
        <v>103</v>
      </c>
      <c r="D74" s="6"/>
      <c r="E74" s="6">
        <v>1</v>
      </c>
      <c r="F74" s="7">
        <f t="shared" si="5"/>
        <v>0.4</v>
      </c>
      <c r="G74" s="5">
        <v>443004</v>
      </c>
      <c r="H74" s="5">
        <v>177201</v>
      </c>
    </row>
    <row r="75" spans="1:8" s="1" customFormat="1">
      <c r="A75" s="14" t="s">
        <v>72</v>
      </c>
      <c r="B75" s="15" t="s">
        <v>284</v>
      </c>
      <c r="C75" s="31">
        <v>180</v>
      </c>
      <c r="D75" s="6"/>
      <c r="E75" s="6">
        <v>1</v>
      </c>
      <c r="F75" s="7">
        <f t="shared" si="5"/>
        <v>0.4</v>
      </c>
      <c r="G75" s="5">
        <v>443004</v>
      </c>
      <c r="H75" s="5">
        <v>177201</v>
      </c>
    </row>
    <row r="76" spans="1:8" s="1" customFormat="1">
      <c r="A76" s="14" t="s">
        <v>73</v>
      </c>
      <c r="B76" s="15" t="s">
        <v>285</v>
      </c>
      <c r="C76" s="31">
        <v>161</v>
      </c>
      <c r="D76" s="6"/>
      <c r="E76" s="6">
        <v>1</v>
      </c>
      <c r="F76" s="7">
        <f t="shared" si="5"/>
        <v>0.4</v>
      </c>
      <c r="G76" s="5">
        <v>443004</v>
      </c>
      <c r="H76" s="5">
        <v>177201</v>
      </c>
    </row>
    <row r="77" spans="1:8" s="1" customFormat="1">
      <c r="A77" s="14" t="s">
        <v>74</v>
      </c>
      <c r="B77" s="15" t="s">
        <v>286</v>
      </c>
      <c r="C77" s="31">
        <v>633</v>
      </c>
      <c r="D77" s="6">
        <v>1</v>
      </c>
      <c r="E77" s="6"/>
      <c r="F77" s="7">
        <f t="shared" si="5"/>
        <v>1</v>
      </c>
      <c r="G77" s="5">
        <v>443004</v>
      </c>
      <c r="H77" s="5">
        <v>443004</v>
      </c>
    </row>
    <row r="78" spans="1:8" s="1" customFormat="1">
      <c r="A78" s="14" t="s">
        <v>75</v>
      </c>
      <c r="B78" s="15" t="s">
        <v>287</v>
      </c>
      <c r="C78" s="31">
        <v>217</v>
      </c>
      <c r="D78" s="6"/>
      <c r="E78" s="6">
        <v>1</v>
      </c>
      <c r="F78" s="7">
        <f t="shared" si="5"/>
        <v>0.4</v>
      </c>
      <c r="G78" s="5">
        <v>443004</v>
      </c>
      <c r="H78" s="5">
        <v>177201</v>
      </c>
    </row>
    <row r="79" spans="1:8" s="1" customFormat="1">
      <c r="A79" s="14" t="s">
        <v>76</v>
      </c>
      <c r="B79" s="15" t="s">
        <v>288</v>
      </c>
      <c r="C79" s="31">
        <v>343</v>
      </c>
      <c r="D79" s="6"/>
      <c r="E79" s="6">
        <v>1</v>
      </c>
      <c r="F79" s="7">
        <f t="shared" si="5"/>
        <v>0.4</v>
      </c>
      <c r="G79" s="5">
        <v>443004</v>
      </c>
      <c r="H79" s="5">
        <v>177201</v>
      </c>
    </row>
    <row r="80" spans="1:8" s="1" customFormat="1">
      <c r="A80" s="14" t="s">
        <v>77</v>
      </c>
      <c r="B80" s="15" t="s">
        <v>289</v>
      </c>
      <c r="C80" s="31">
        <v>199</v>
      </c>
      <c r="D80" s="6"/>
      <c r="E80" s="6">
        <v>1</v>
      </c>
      <c r="F80" s="7">
        <f t="shared" si="5"/>
        <v>0.4</v>
      </c>
      <c r="G80" s="5">
        <v>443004</v>
      </c>
      <c r="H80" s="5">
        <v>177201</v>
      </c>
    </row>
    <row r="81" spans="1:8" s="1" customFormat="1">
      <c r="A81" s="14" t="s">
        <v>78</v>
      </c>
      <c r="B81" s="15" t="s">
        <v>290</v>
      </c>
      <c r="C81" s="31">
        <v>518</v>
      </c>
      <c r="D81" s="38"/>
      <c r="E81" s="38">
        <v>1</v>
      </c>
      <c r="F81" s="7">
        <f t="shared" si="5"/>
        <v>0.4</v>
      </c>
      <c r="G81" s="5">
        <v>443004</v>
      </c>
      <c r="H81" s="5">
        <v>177201</v>
      </c>
    </row>
    <row r="82" spans="1:8" s="1" customFormat="1">
      <c r="A82" s="14" t="s">
        <v>79</v>
      </c>
      <c r="B82" s="15" t="s">
        <v>291</v>
      </c>
      <c r="C82" s="31">
        <v>85</v>
      </c>
      <c r="D82" s="38"/>
      <c r="E82" s="38">
        <v>1</v>
      </c>
      <c r="F82" s="7">
        <f t="shared" si="5"/>
        <v>0.4</v>
      </c>
      <c r="G82" s="5">
        <v>443004</v>
      </c>
      <c r="H82" s="5">
        <v>177201</v>
      </c>
    </row>
    <row r="83" spans="1:8" s="1" customFormat="1">
      <c r="A83" s="35">
        <v>7</v>
      </c>
      <c r="B83" s="36" t="s">
        <v>292</v>
      </c>
      <c r="C83" s="37">
        <f>SUM(C84:C92)</f>
        <v>3766</v>
      </c>
      <c r="D83" s="37">
        <f>SUM(D84:D92)</f>
        <v>4</v>
      </c>
      <c r="E83" s="37">
        <f>SUM(E84:E92)</f>
        <v>5</v>
      </c>
      <c r="F83" s="37">
        <f>SUM(F84:F92)</f>
        <v>6</v>
      </c>
      <c r="G83" s="5"/>
      <c r="H83" s="41">
        <f>SUM(H84:H92)</f>
        <v>2658021</v>
      </c>
    </row>
    <row r="84" spans="1:8" s="1" customFormat="1">
      <c r="A84" s="14" t="s">
        <v>80</v>
      </c>
      <c r="B84" s="11" t="s">
        <v>293</v>
      </c>
      <c r="C84" s="31">
        <v>352</v>
      </c>
      <c r="D84" s="6"/>
      <c r="E84" s="6">
        <v>1</v>
      </c>
      <c r="F84" s="7">
        <f>D84+E84*0.4</f>
        <v>0.4</v>
      </c>
      <c r="G84" s="5">
        <v>443004</v>
      </c>
      <c r="H84" s="5">
        <v>177201</v>
      </c>
    </row>
    <row r="85" spans="1:8" s="1" customFormat="1">
      <c r="A85" s="14" t="s">
        <v>81</v>
      </c>
      <c r="B85" s="11" t="s">
        <v>294</v>
      </c>
      <c r="C85" s="31">
        <v>87</v>
      </c>
      <c r="D85" s="6"/>
      <c r="E85" s="6">
        <v>1</v>
      </c>
      <c r="F85" s="7">
        <f t="shared" ref="F85:F92" si="6">D85+E85*0.4</f>
        <v>0.4</v>
      </c>
      <c r="G85" s="5">
        <v>443004</v>
      </c>
      <c r="H85" s="5">
        <v>177201</v>
      </c>
    </row>
    <row r="86" spans="1:8" s="1" customFormat="1">
      <c r="A86" s="14" t="s">
        <v>82</v>
      </c>
      <c r="B86" s="11" t="s">
        <v>295</v>
      </c>
      <c r="C86" s="31">
        <v>707</v>
      </c>
      <c r="D86" s="6">
        <v>1</v>
      </c>
      <c r="E86" s="6"/>
      <c r="F86" s="7">
        <f t="shared" si="6"/>
        <v>1</v>
      </c>
      <c r="G86" s="5">
        <v>443004</v>
      </c>
      <c r="H86" s="5">
        <v>443004</v>
      </c>
    </row>
    <row r="87" spans="1:8" s="1" customFormat="1">
      <c r="A87" s="14" t="s">
        <v>83</v>
      </c>
      <c r="B87" s="11" t="s">
        <v>296</v>
      </c>
      <c r="C87" s="31">
        <v>292</v>
      </c>
      <c r="D87" s="6"/>
      <c r="E87" s="6">
        <v>1</v>
      </c>
      <c r="F87" s="7">
        <f t="shared" si="6"/>
        <v>0.4</v>
      </c>
      <c r="G87" s="5">
        <v>443004</v>
      </c>
      <c r="H87" s="5">
        <v>177201</v>
      </c>
    </row>
    <row r="88" spans="1:8">
      <c r="A88" s="14" t="s">
        <v>84</v>
      </c>
      <c r="B88" s="11" t="s">
        <v>297</v>
      </c>
      <c r="C88" s="31">
        <v>523</v>
      </c>
      <c r="D88" s="6">
        <v>1</v>
      </c>
      <c r="E88" s="6"/>
      <c r="F88" s="7">
        <f t="shared" si="6"/>
        <v>1</v>
      </c>
      <c r="G88" s="5">
        <v>443004</v>
      </c>
      <c r="H88" s="5">
        <v>443004</v>
      </c>
    </row>
    <row r="89" spans="1:8" s="1" customFormat="1">
      <c r="A89" s="14" t="s">
        <v>85</v>
      </c>
      <c r="B89" s="15" t="s">
        <v>298</v>
      </c>
      <c r="C89" s="31">
        <v>183</v>
      </c>
      <c r="D89" s="6"/>
      <c r="E89" s="6">
        <v>1</v>
      </c>
      <c r="F89" s="7">
        <f t="shared" si="6"/>
        <v>0.4</v>
      </c>
      <c r="G89" s="5">
        <v>443004</v>
      </c>
      <c r="H89" s="5">
        <v>177201</v>
      </c>
    </row>
    <row r="90" spans="1:8" s="1" customFormat="1">
      <c r="A90" s="14" t="s">
        <v>86</v>
      </c>
      <c r="B90" s="15" t="s">
        <v>299</v>
      </c>
      <c r="C90" s="31">
        <v>704</v>
      </c>
      <c r="D90" s="6">
        <v>1</v>
      </c>
      <c r="E90" s="6"/>
      <c r="F90" s="7">
        <f t="shared" si="6"/>
        <v>1</v>
      </c>
      <c r="G90" s="5">
        <v>443004</v>
      </c>
      <c r="H90" s="5">
        <v>443004</v>
      </c>
    </row>
    <row r="91" spans="1:8" s="1" customFormat="1">
      <c r="A91" s="14" t="s">
        <v>87</v>
      </c>
      <c r="B91" s="15" t="s">
        <v>300</v>
      </c>
      <c r="C91" s="31">
        <v>511</v>
      </c>
      <c r="D91" s="6">
        <v>1</v>
      </c>
      <c r="E91" s="6"/>
      <c r="F91" s="7">
        <f t="shared" si="6"/>
        <v>1</v>
      </c>
      <c r="G91" s="5">
        <v>443004</v>
      </c>
      <c r="H91" s="5">
        <v>443004</v>
      </c>
    </row>
    <row r="92" spans="1:8" s="1" customFormat="1">
      <c r="A92" s="14" t="s">
        <v>88</v>
      </c>
      <c r="B92" s="15" t="s">
        <v>301</v>
      </c>
      <c r="C92" s="31">
        <v>407</v>
      </c>
      <c r="D92" s="6"/>
      <c r="E92" s="6">
        <v>1</v>
      </c>
      <c r="F92" s="7">
        <f t="shared" si="6"/>
        <v>0.4</v>
      </c>
      <c r="G92" s="5">
        <v>443004</v>
      </c>
      <c r="H92" s="5">
        <v>177201</v>
      </c>
    </row>
    <row r="93" spans="1:8" s="1" customFormat="1">
      <c r="A93" s="35">
        <v>8</v>
      </c>
      <c r="B93" s="36" t="s">
        <v>302</v>
      </c>
      <c r="C93" s="37">
        <f>SUM(C94:C108)</f>
        <v>2720</v>
      </c>
      <c r="D93" s="37">
        <f>SUM(D94:D108)</f>
        <v>2</v>
      </c>
      <c r="E93" s="37">
        <f>SUM(E94:E108)</f>
        <v>13</v>
      </c>
      <c r="F93" s="37">
        <f>SUM(F94:F108)</f>
        <v>7.200000000000002</v>
      </c>
      <c r="G93" s="5"/>
      <c r="H93" s="41">
        <f>SUM(H94:H108)</f>
        <v>3189621</v>
      </c>
    </row>
    <row r="94" spans="1:8" s="1" customFormat="1">
      <c r="A94" s="14" t="s">
        <v>566</v>
      </c>
      <c r="B94" s="11" t="s">
        <v>303</v>
      </c>
      <c r="C94" s="31">
        <v>521</v>
      </c>
      <c r="D94" s="6">
        <v>1</v>
      </c>
      <c r="E94" s="6"/>
      <c r="F94" s="7">
        <f>D94+E94*0.4</f>
        <v>1</v>
      </c>
      <c r="G94" s="5">
        <v>443004</v>
      </c>
      <c r="H94" s="5">
        <v>443004</v>
      </c>
    </row>
    <row r="95" spans="1:8" s="1" customFormat="1">
      <c r="A95" s="14" t="s">
        <v>567</v>
      </c>
      <c r="B95" s="11" t="s">
        <v>304</v>
      </c>
      <c r="C95" s="31">
        <v>684</v>
      </c>
      <c r="D95" s="6">
        <v>1</v>
      </c>
      <c r="E95" s="6"/>
      <c r="F95" s="7">
        <f t="shared" ref="F95:F108" si="7">D95+E95*0.4</f>
        <v>1</v>
      </c>
      <c r="G95" s="5">
        <v>443004</v>
      </c>
      <c r="H95" s="5">
        <v>443004</v>
      </c>
    </row>
    <row r="96" spans="1:8" s="1" customFormat="1">
      <c r="A96" s="14" t="s">
        <v>568</v>
      </c>
      <c r="B96" s="11" t="s">
        <v>245</v>
      </c>
      <c r="C96" s="31">
        <v>186</v>
      </c>
      <c r="D96" s="6"/>
      <c r="E96" s="6">
        <v>1</v>
      </c>
      <c r="F96" s="7">
        <f t="shared" si="7"/>
        <v>0.4</v>
      </c>
      <c r="G96" s="5">
        <v>443004</v>
      </c>
      <c r="H96" s="5">
        <v>177201</v>
      </c>
    </row>
    <row r="97" spans="1:8" s="1" customFormat="1">
      <c r="A97" s="14" t="s">
        <v>569</v>
      </c>
      <c r="B97" s="11" t="s">
        <v>305</v>
      </c>
      <c r="C97" s="31">
        <v>78</v>
      </c>
      <c r="D97" s="6"/>
      <c r="E97" s="6">
        <v>1</v>
      </c>
      <c r="F97" s="7">
        <f t="shared" si="7"/>
        <v>0.4</v>
      </c>
      <c r="G97" s="5">
        <v>443004</v>
      </c>
      <c r="H97" s="5">
        <v>177201</v>
      </c>
    </row>
    <row r="98" spans="1:8" s="1" customFormat="1">
      <c r="A98" s="14" t="s">
        <v>570</v>
      </c>
      <c r="B98" s="11" t="s">
        <v>306</v>
      </c>
      <c r="C98" s="31">
        <v>69</v>
      </c>
      <c r="D98" s="6"/>
      <c r="E98" s="6">
        <v>1</v>
      </c>
      <c r="F98" s="7">
        <f t="shared" si="7"/>
        <v>0.4</v>
      </c>
      <c r="G98" s="5">
        <v>443004</v>
      </c>
      <c r="H98" s="5">
        <v>177201</v>
      </c>
    </row>
    <row r="99" spans="1:8" s="1" customFormat="1">
      <c r="A99" s="14" t="s">
        <v>571</v>
      </c>
      <c r="B99" s="11" t="s">
        <v>307</v>
      </c>
      <c r="C99" s="31">
        <v>71</v>
      </c>
      <c r="D99" s="6"/>
      <c r="E99" s="6">
        <v>1</v>
      </c>
      <c r="F99" s="7">
        <f t="shared" si="7"/>
        <v>0.4</v>
      </c>
      <c r="G99" s="5">
        <v>443004</v>
      </c>
      <c r="H99" s="5">
        <v>177201</v>
      </c>
    </row>
    <row r="100" spans="1:8" s="1" customFormat="1">
      <c r="A100" s="14" t="s">
        <v>572</v>
      </c>
      <c r="B100" s="11" t="s">
        <v>308</v>
      </c>
      <c r="C100" s="31">
        <v>89</v>
      </c>
      <c r="D100" s="6"/>
      <c r="E100" s="6">
        <v>1</v>
      </c>
      <c r="F100" s="7">
        <f t="shared" si="7"/>
        <v>0.4</v>
      </c>
      <c r="G100" s="5">
        <v>443004</v>
      </c>
      <c r="H100" s="5">
        <v>177201</v>
      </c>
    </row>
    <row r="101" spans="1:8" s="1" customFormat="1">
      <c r="A101" s="14" t="s">
        <v>573</v>
      </c>
      <c r="B101" s="11" t="s">
        <v>309</v>
      </c>
      <c r="C101" s="31">
        <v>188</v>
      </c>
      <c r="D101" s="6"/>
      <c r="E101" s="6">
        <v>1</v>
      </c>
      <c r="F101" s="7">
        <f t="shared" si="7"/>
        <v>0.4</v>
      </c>
      <c r="G101" s="5">
        <v>443004</v>
      </c>
      <c r="H101" s="5">
        <v>177201</v>
      </c>
    </row>
    <row r="102" spans="1:8" s="1" customFormat="1">
      <c r="A102" s="14" t="s">
        <v>89</v>
      </c>
      <c r="B102" s="11" t="s">
        <v>310</v>
      </c>
      <c r="C102" s="31">
        <v>202</v>
      </c>
      <c r="D102" s="6"/>
      <c r="E102" s="6">
        <v>1</v>
      </c>
      <c r="F102" s="7">
        <f t="shared" si="7"/>
        <v>0.4</v>
      </c>
      <c r="G102" s="5">
        <v>443004</v>
      </c>
      <c r="H102" s="5">
        <v>177201</v>
      </c>
    </row>
    <row r="103" spans="1:8" s="1" customFormat="1">
      <c r="A103" s="14" t="s">
        <v>90</v>
      </c>
      <c r="B103" s="11" t="s">
        <v>311</v>
      </c>
      <c r="C103" s="31">
        <v>130</v>
      </c>
      <c r="D103" s="6"/>
      <c r="E103" s="6">
        <v>1</v>
      </c>
      <c r="F103" s="7">
        <f t="shared" si="7"/>
        <v>0.4</v>
      </c>
      <c r="G103" s="5">
        <v>443004</v>
      </c>
      <c r="H103" s="5">
        <v>177201</v>
      </c>
    </row>
    <row r="104" spans="1:8" s="1" customFormat="1">
      <c r="A104" s="14" t="s">
        <v>91</v>
      </c>
      <c r="B104" s="11" t="s">
        <v>312</v>
      </c>
      <c r="C104" s="31">
        <v>91</v>
      </c>
      <c r="D104" s="6"/>
      <c r="E104" s="6">
        <v>1</v>
      </c>
      <c r="F104" s="7">
        <f t="shared" si="7"/>
        <v>0.4</v>
      </c>
      <c r="G104" s="5">
        <v>443004</v>
      </c>
      <c r="H104" s="5">
        <v>177201</v>
      </c>
    </row>
    <row r="105" spans="1:8">
      <c r="A105" s="14" t="s">
        <v>92</v>
      </c>
      <c r="B105" s="11" t="s">
        <v>313</v>
      </c>
      <c r="C105" s="31">
        <v>107</v>
      </c>
      <c r="D105" s="6"/>
      <c r="E105" s="6">
        <v>1</v>
      </c>
      <c r="F105" s="7">
        <f t="shared" si="7"/>
        <v>0.4</v>
      </c>
      <c r="G105" s="5">
        <v>443004</v>
      </c>
      <c r="H105" s="5">
        <v>177201</v>
      </c>
    </row>
    <row r="106" spans="1:8">
      <c r="A106" s="14" t="s">
        <v>574</v>
      </c>
      <c r="B106" s="11" t="s">
        <v>314</v>
      </c>
      <c r="C106" s="31">
        <v>129</v>
      </c>
      <c r="D106" s="6"/>
      <c r="E106" s="6">
        <v>1</v>
      </c>
      <c r="F106" s="7">
        <f t="shared" si="7"/>
        <v>0.4</v>
      </c>
      <c r="G106" s="5">
        <v>443004</v>
      </c>
      <c r="H106" s="5">
        <v>177201</v>
      </c>
    </row>
    <row r="107" spans="1:8">
      <c r="A107" s="14" t="s">
        <v>575</v>
      </c>
      <c r="B107" s="11" t="s">
        <v>315</v>
      </c>
      <c r="C107" s="31">
        <v>75</v>
      </c>
      <c r="D107" s="6"/>
      <c r="E107" s="6">
        <v>1</v>
      </c>
      <c r="F107" s="7">
        <f t="shared" si="7"/>
        <v>0.4</v>
      </c>
      <c r="G107" s="5">
        <v>443004</v>
      </c>
      <c r="H107" s="5">
        <v>177201</v>
      </c>
    </row>
    <row r="108" spans="1:8">
      <c r="A108" s="14" t="s">
        <v>576</v>
      </c>
      <c r="B108" s="11" t="s">
        <v>316</v>
      </c>
      <c r="C108" s="31">
        <v>100</v>
      </c>
      <c r="D108" s="6"/>
      <c r="E108" s="6">
        <v>1</v>
      </c>
      <c r="F108" s="7">
        <f t="shared" si="7"/>
        <v>0.4</v>
      </c>
      <c r="G108" s="5">
        <v>443004</v>
      </c>
      <c r="H108" s="5">
        <v>177201</v>
      </c>
    </row>
    <row r="109" spans="1:8" s="1" customFormat="1">
      <c r="A109" s="35">
        <v>9</v>
      </c>
      <c r="B109" s="36" t="s">
        <v>317</v>
      </c>
      <c r="C109" s="37">
        <f>SUM(C110:C118)</f>
        <v>1155</v>
      </c>
      <c r="D109" s="37">
        <f>SUM(D110:D118)</f>
        <v>0</v>
      </c>
      <c r="E109" s="37">
        <f>SUM(E110:E118)</f>
        <v>9</v>
      </c>
      <c r="F109" s="37">
        <f>SUM(F110:F118)</f>
        <v>3.5999999999999996</v>
      </c>
      <c r="G109" s="5"/>
      <c r="H109" s="41">
        <f>SUM(H110:H118)</f>
        <v>1594809</v>
      </c>
    </row>
    <row r="110" spans="1:8">
      <c r="A110" s="14" t="s">
        <v>93</v>
      </c>
      <c r="B110" s="11" t="s">
        <v>318</v>
      </c>
      <c r="C110" s="31">
        <v>140</v>
      </c>
      <c r="D110" s="6"/>
      <c r="E110" s="6">
        <v>1</v>
      </c>
      <c r="F110" s="7">
        <f>D110+E110*0.4</f>
        <v>0.4</v>
      </c>
      <c r="G110" s="5">
        <v>443004</v>
      </c>
      <c r="H110" s="5">
        <v>177201</v>
      </c>
    </row>
    <row r="111" spans="1:8">
      <c r="A111" s="14" t="s">
        <v>94</v>
      </c>
      <c r="B111" s="11" t="s">
        <v>319</v>
      </c>
      <c r="C111" s="31">
        <v>117</v>
      </c>
      <c r="D111" s="6"/>
      <c r="E111" s="6">
        <v>1</v>
      </c>
      <c r="F111" s="7">
        <f t="shared" ref="F111:F118" si="8">D111+E111*0.4</f>
        <v>0.4</v>
      </c>
      <c r="G111" s="5">
        <v>443004</v>
      </c>
      <c r="H111" s="5">
        <v>177201</v>
      </c>
    </row>
    <row r="112" spans="1:8">
      <c r="A112" s="14" t="s">
        <v>95</v>
      </c>
      <c r="B112" s="11" t="s">
        <v>320</v>
      </c>
      <c r="C112" s="31">
        <v>55</v>
      </c>
      <c r="D112" s="6"/>
      <c r="E112" s="6">
        <v>1</v>
      </c>
      <c r="F112" s="7">
        <f t="shared" si="8"/>
        <v>0.4</v>
      </c>
      <c r="G112" s="5">
        <v>443004</v>
      </c>
      <c r="H112" s="5">
        <v>177201</v>
      </c>
    </row>
    <row r="113" spans="1:8">
      <c r="A113" s="14" t="s">
        <v>96</v>
      </c>
      <c r="B113" s="11" t="s">
        <v>321</v>
      </c>
      <c r="C113" s="31">
        <v>105</v>
      </c>
      <c r="D113" s="6"/>
      <c r="E113" s="6">
        <v>1</v>
      </c>
      <c r="F113" s="7">
        <f t="shared" si="8"/>
        <v>0.4</v>
      </c>
      <c r="G113" s="5">
        <v>443004</v>
      </c>
      <c r="H113" s="5">
        <v>177201</v>
      </c>
    </row>
    <row r="114" spans="1:8">
      <c r="A114" s="14" t="s">
        <v>97</v>
      </c>
      <c r="B114" s="11" t="s">
        <v>322</v>
      </c>
      <c r="C114" s="31">
        <v>78</v>
      </c>
      <c r="D114" s="6"/>
      <c r="E114" s="6">
        <v>1</v>
      </c>
      <c r="F114" s="7">
        <f t="shared" si="8"/>
        <v>0.4</v>
      </c>
      <c r="G114" s="5">
        <v>443004</v>
      </c>
      <c r="H114" s="5">
        <v>177201</v>
      </c>
    </row>
    <row r="115" spans="1:8">
      <c r="A115" s="14" t="s">
        <v>98</v>
      </c>
      <c r="B115" s="11" t="s">
        <v>323</v>
      </c>
      <c r="C115" s="31">
        <v>92</v>
      </c>
      <c r="D115" s="6"/>
      <c r="E115" s="6">
        <v>1</v>
      </c>
      <c r="F115" s="7">
        <f t="shared" si="8"/>
        <v>0.4</v>
      </c>
      <c r="G115" s="5">
        <v>443004</v>
      </c>
      <c r="H115" s="5">
        <v>177201</v>
      </c>
    </row>
    <row r="116" spans="1:8">
      <c r="A116" s="14" t="s">
        <v>99</v>
      </c>
      <c r="B116" s="11" t="s">
        <v>324</v>
      </c>
      <c r="C116" s="31">
        <v>220</v>
      </c>
      <c r="D116" s="6"/>
      <c r="E116" s="6">
        <v>1</v>
      </c>
      <c r="F116" s="7">
        <f t="shared" si="8"/>
        <v>0.4</v>
      </c>
      <c r="G116" s="5">
        <v>443004</v>
      </c>
      <c r="H116" s="5">
        <v>177201</v>
      </c>
    </row>
    <row r="117" spans="1:8">
      <c r="A117" s="14" t="s">
        <v>100</v>
      </c>
      <c r="B117" s="11" t="s">
        <v>325</v>
      </c>
      <c r="C117" s="31">
        <v>240</v>
      </c>
      <c r="D117" s="6"/>
      <c r="E117" s="6">
        <v>1</v>
      </c>
      <c r="F117" s="7">
        <f t="shared" si="8"/>
        <v>0.4</v>
      </c>
      <c r="G117" s="5">
        <v>443004</v>
      </c>
      <c r="H117" s="5">
        <v>177201</v>
      </c>
    </row>
    <row r="118" spans="1:8">
      <c r="A118" s="14" t="s">
        <v>101</v>
      </c>
      <c r="B118" s="11" t="s">
        <v>326</v>
      </c>
      <c r="C118" s="31">
        <v>108</v>
      </c>
      <c r="D118" s="6"/>
      <c r="E118" s="6">
        <v>1</v>
      </c>
      <c r="F118" s="7">
        <f t="shared" si="8"/>
        <v>0.4</v>
      </c>
      <c r="G118" s="5">
        <v>443004</v>
      </c>
      <c r="H118" s="5">
        <v>177201</v>
      </c>
    </row>
    <row r="119" spans="1:8" s="1" customFormat="1">
      <c r="A119" s="35">
        <v>10</v>
      </c>
      <c r="B119" s="36" t="s">
        <v>327</v>
      </c>
      <c r="C119" s="37">
        <f>SUM(C120:C128)</f>
        <v>2573</v>
      </c>
      <c r="D119" s="37">
        <f>SUM(D120:D128)</f>
        <v>1</v>
      </c>
      <c r="E119" s="37">
        <f>SUM(E120:E128)</f>
        <v>8</v>
      </c>
      <c r="F119" s="37">
        <f>SUM(F120:F128)</f>
        <v>4.2</v>
      </c>
      <c r="G119" s="5"/>
      <c r="H119" s="41">
        <f>SUM(H120:H128)</f>
        <v>1860612</v>
      </c>
    </row>
    <row r="120" spans="1:8">
      <c r="A120" s="14" t="s">
        <v>102</v>
      </c>
      <c r="B120" s="11" t="s">
        <v>328</v>
      </c>
      <c r="C120" s="31">
        <v>154</v>
      </c>
      <c r="D120" s="6"/>
      <c r="E120" s="6">
        <v>1</v>
      </c>
      <c r="F120" s="7">
        <f>D120+E120*0.4</f>
        <v>0.4</v>
      </c>
      <c r="G120" s="5">
        <v>443004</v>
      </c>
      <c r="H120" s="5">
        <v>177201</v>
      </c>
    </row>
    <row r="121" spans="1:8">
      <c r="A121" s="14" t="s">
        <v>103</v>
      </c>
      <c r="B121" s="11" t="s">
        <v>329</v>
      </c>
      <c r="C121" s="31">
        <v>155</v>
      </c>
      <c r="D121" s="6"/>
      <c r="E121" s="6">
        <v>1</v>
      </c>
      <c r="F121" s="7">
        <f t="shared" ref="F121:F128" si="9">D121+E121*0.4</f>
        <v>0.4</v>
      </c>
      <c r="G121" s="5">
        <v>443004</v>
      </c>
      <c r="H121" s="5">
        <v>177201</v>
      </c>
    </row>
    <row r="122" spans="1:8">
      <c r="A122" s="14" t="s">
        <v>104</v>
      </c>
      <c r="B122" s="11" t="s">
        <v>330</v>
      </c>
      <c r="C122" s="31">
        <v>620</v>
      </c>
      <c r="D122" s="6">
        <v>1</v>
      </c>
      <c r="E122" s="6"/>
      <c r="F122" s="7">
        <f t="shared" si="9"/>
        <v>1</v>
      </c>
      <c r="G122" s="5">
        <v>443004</v>
      </c>
      <c r="H122" s="5">
        <v>443004</v>
      </c>
    </row>
    <row r="123" spans="1:8">
      <c r="A123" s="14" t="s">
        <v>105</v>
      </c>
      <c r="B123" s="11" t="s">
        <v>238</v>
      </c>
      <c r="C123" s="31">
        <v>180</v>
      </c>
      <c r="D123" s="6"/>
      <c r="E123" s="6">
        <v>1</v>
      </c>
      <c r="F123" s="7">
        <f t="shared" si="9"/>
        <v>0.4</v>
      </c>
      <c r="G123" s="5">
        <v>443004</v>
      </c>
      <c r="H123" s="5">
        <v>177201</v>
      </c>
    </row>
    <row r="124" spans="1:8">
      <c r="A124" s="14" t="s">
        <v>106</v>
      </c>
      <c r="B124" s="11" t="s">
        <v>331</v>
      </c>
      <c r="C124" s="31">
        <v>363</v>
      </c>
      <c r="D124" s="6"/>
      <c r="E124" s="6">
        <v>1</v>
      </c>
      <c r="F124" s="7">
        <f t="shared" si="9"/>
        <v>0.4</v>
      </c>
      <c r="G124" s="5">
        <v>443004</v>
      </c>
      <c r="H124" s="5">
        <v>177201</v>
      </c>
    </row>
    <row r="125" spans="1:8">
      <c r="A125" s="14" t="s">
        <v>107</v>
      </c>
      <c r="B125" s="11" t="s">
        <v>332</v>
      </c>
      <c r="C125" s="31">
        <v>275</v>
      </c>
      <c r="D125" s="6"/>
      <c r="E125" s="6">
        <v>1</v>
      </c>
      <c r="F125" s="7">
        <f t="shared" si="9"/>
        <v>0.4</v>
      </c>
      <c r="G125" s="5">
        <v>443004</v>
      </c>
      <c r="H125" s="5">
        <v>177201</v>
      </c>
    </row>
    <row r="126" spans="1:8">
      <c r="A126" s="14" t="s">
        <v>108</v>
      </c>
      <c r="B126" s="11" t="s">
        <v>333</v>
      </c>
      <c r="C126" s="31">
        <v>135</v>
      </c>
      <c r="D126" s="6"/>
      <c r="E126" s="6">
        <v>1</v>
      </c>
      <c r="F126" s="7">
        <f t="shared" si="9"/>
        <v>0.4</v>
      </c>
      <c r="G126" s="5">
        <v>443004</v>
      </c>
      <c r="H126" s="5">
        <v>177201</v>
      </c>
    </row>
    <row r="127" spans="1:8">
      <c r="A127" s="14" t="s">
        <v>577</v>
      </c>
      <c r="B127" s="11" t="s">
        <v>334</v>
      </c>
      <c r="C127" s="31">
        <v>348</v>
      </c>
      <c r="D127" s="6"/>
      <c r="E127" s="6">
        <v>1</v>
      </c>
      <c r="F127" s="7">
        <f t="shared" si="9"/>
        <v>0.4</v>
      </c>
      <c r="G127" s="5">
        <v>443004</v>
      </c>
      <c r="H127" s="5">
        <v>177201</v>
      </c>
    </row>
    <row r="128" spans="1:8">
      <c r="A128" s="14" t="s">
        <v>578</v>
      </c>
      <c r="B128" s="11" t="s">
        <v>335</v>
      </c>
      <c r="C128" s="31">
        <v>343</v>
      </c>
      <c r="D128" s="6"/>
      <c r="E128" s="6">
        <v>1</v>
      </c>
      <c r="F128" s="7">
        <f t="shared" si="9"/>
        <v>0.4</v>
      </c>
      <c r="G128" s="5">
        <v>443004</v>
      </c>
      <c r="H128" s="5">
        <v>177201</v>
      </c>
    </row>
    <row r="129" spans="1:8" s="1" customFormat="1">
      <c r="A129" s="35">
        <v>11</v>
      </c>
      <c r="B129" s="36" t="s">
        <v>336</v>
      </c>
      <c r="C129" s="37">
        <f>SUM(C130:C146)</f>
        <v>11058</v>
      </c>
      <c r="D129" s="37">
        <f>SUM(D130:D146)</f>
        <v>11</v>
      </c>
      <c r="E129" s="37">
        <f>SUM(E130:E146)</f>
        <v>6</v>
      </c>
      <c r="F129" s="37">
        <f>SUM(F130:F146)</f>
        <v>13.400000000000002</v>
      </c>
      <c r="G129" s="5"/>
      <c r="H129" s="41">
        <f>SUM(H130:H146)</f>
        <v>5936250</v>
      </c>
    </row>
    <row r="130" spans="1:8">
      <c r="A130" s="14" t="s">
        <v>110</v>
      </c>
      <c r="B130" s="11" t="s">
        <v>337</v>
      </c>
      <c r="C130" s="31">
        <v>650</v>
      </c>
      <c r="D130" s="6">
        <v>1</v>
      </c>
      <c r="E130" s="6"/>
      <c r="F130" s="7">
        <f>D130+E130*0.4</f>
        <v>1</v>
      </c>
      <c r="G130" s="5">
        <v>443004</v>
      </c>
      <c r="H130" s="5">
        <v>443004</v>
      </c>
    </row>
    <row r="131" spans="1:8">
      <c r="A131" s="14" t="s">
        <v>111</v>
      </c>
      <c r="B131" s="11" t="s">
        <v>338</v>
      </c>
      <c r="C131" s="31">
        <v>249</v>
      </c>
      <c r="D131" s="3"/>
      <c r="E131" s="6">
        <v>1</v>
      </c>
      <c r="F131" s="7">
        <f t="shared" ref="F131:F146" si="10">D131+E131*0.4</f>
        <v>0.4</v>
      </c>
      <c r="G131" s="5">
        <v>443004</v>
      </c>
      <c r="H131" s="5">
        <v>177201</v>
      </c>
    </row>
    <row r="132" spans="1:8">
      <c r="A132" s="14" t="s">
        <v>112</v>
      </c>
      <c r="B132" s="11" t="s">
        <v>339</v>
      </c>
      <c r="C132" s="31">
        <v>282</v>
      </c>
      <c r="D132" s="3"/>
      <c r="E132" s="6">
        <v>1</v>
      </c>
      <c r="F132" s="7">
        <f t="shared" si="10"/>
        <v>0.4</v>
      </c>
      <c r="G132" s="5">
        <v>443004</v>
      </c>
      <c r="H132" s="5">
        <v>177201</v>
      </c>
    </row>
    <row r="133" spans="1:8">
      <c r="A133" s="14" t="s">
        <v>113</v>
      </c>
      <c r="B133" s="11" t="s">
        <v>340</v>
      </c>
      <c r="C133" s="31">
        <v>900</v>
      </c>
      <c r="D133" s="3">
        <v>1</v>
      </c>
      <c r="E133" s="6"/>
      <c r="F133" s="7">
        <f t="shared" si="10"/>
        <v>1</v>
      </c>
      <c r="G133" s="5">
        <v>443004</v>
      </c>
      <c r="H133" s="5">
        <v>443004</v>
      </c>
    </row>
    <row r="134" spans="1:8">
      <c r="A134" s="14" t="s">
        <v>114</v>
      </c>
      <c r="B134" s="11" t="s">
        <v>341</v>
      </c>
      <c r="C134" s="31">
        <v>721</v>
      </c>
      <c r="D134" s="3">
        <v>1</v>
      </c>
      <c r="E134" s="6"/>
      <c r="F134" s="7">
        <f t="shared" si="10"/>
        <v>1</v>
      </c>
      <c r="G134" s="5">
        <v>443004</v>
      </c>
      <c r="H134" s="5">
        <v>443004</v>
      </c>
    </row>
    <row r="135" spans="1:8">
      <c r="A135" s="14" t="s">
        <v>115</v>
      </c>
      <c r="B135" s="11" t="s">
        <v>342</v>
      </c>
      <c r="C135" s="31">
        <v>1579</v>
      </c>
      <c r="D135" s="3">
        <v>1</v>
      </c>
      <c r="E135" s="6"/>
      <c r="F135" s="7">
        <f t="shared" si="10"/>
        <v>1</v>
      </c>
      <c r="G135" s="5">
        <v>443004</v>
      </c>
      <c r="H135" s="5">
        <v>443004</v>
      </c>
    </row>
    <row r="136" spans="1:8">
      <c r="A136" s="14" t="s">
        <v>116</v>
      </c>
      <c r="B136" s="11" t="s">
        <v>343</v>
      </c>
      <c r="C136" s="31">
        <v>668</v>
      </c>
      <c r="D136" s="3">
        <v>1</v>
      </c>
      <c r="E136" s="6"/>
      <c r="F136" s="7">
        <f t="shared" si="10"/>
        <v>1</v>
      </c>
      <c r="G136" s="5">
        <v>443004</v>
      </c>
      <c r="H136" s="5">
        <v>443004</v>
      </c>
    </row>
    <row r="137" spans="1:8">
      <c r="A137" s="14" t="s">
        <v>117</v>
      </c>
      <c r="B137" s="11" t="s">
        <v>344</v>
      </c>
      <c r="C137" s="31">
        <v>778</v>
      </c>
      <c r="D137" s="3">
        <v>1</v>
      </c>
      <c r="E137" s="6"/>
      <c r="F137" s="7">
        <f t="shared" si="10"/>
        <v>1</v>
      </c>
      <c r="G137" s="5">
        <v>443004</v>
      </c>
      <c r="H137" s="5">
        <v>443004</v>
      </c>
    </row>
    <row r="138" spans="1:8">
      <c r="A138" s="14" t="s">
        <v>118</v>
      </c>
      <c r="B138" s="11" t="s">
        <v>345</v>
      </c>
      <c r="C138" s="31">
        <v>594</v>
      </c>
      <c r="D138" s="3">
        <v>1</v>
      </c>
      <c r="E138" s="6"/>
      <c r="F138" s="7">
        <f t="shared" si="10"/>
        <v>1</v>
      </c>
      <c r="G138" s="5">
        <v>443004</v>
      </c>
      <c r="H138" s="5">
        <v>443004</v>
      </c>
    </row>
    <row r="139" spans="1:8">
      <c r="A139" s="14" t="s">
        <v>119</v>
      </c>
      <c r="B139" s="11" t="s">
        <v>346</v>
      </c>
      <c r="C139" s="31">
        <v>699</v>
      </c>
      <c r="D139" s="3">
        <v>1</v>
      </c>
      <c r="E139" s="6"/>
      <c r="F139" s="7">
        <f t="shared" si="10"/>
        <v>1</v>
      </c>
      <c r="G139" s="5">
        <v>443004</v>
      </c>
      <c r="H139" s="5">
        <v>443004</v>
      </c>
    </row>
    <row r="140" spans="1:8">
      <c r="A140" s="14" t="s">
        <v>120</v>
      </c>
      <c r="B140" s="11" t="s">
        <v>347</v>
      </c>
      <c r="C140" s="31">
        <v>147</v>
      </c>
      <c r="D140" s="3"/>
      <c r="E140" s="6">
        <v>1</v>
      </c>
      <c r="F140" s="7">
        <f t="shared" si="10"/>
        <v>0.4</v>
      </c>
      <c r="G140" s="5">
        <v>443004</v>
      </c>
      <c r="H140" s="5">
        <v>177201</v>
      </c>
    </row>
    <row r="141" spans="1:8">
      <c r="A141" s="14" t="s">
        <v>121</v>
      </c>
      <c r="B141" s="11" t="s">
        <v>348</v>
      </c>
      <c r="C141" s="31">
        <v>438</v>
      </c>
      <c r="D141" s="3"/>
      <c r="E141" s="6">
        <v>1</v>
      </c>
      <c r="F141" s="7">
        <f t="shared" si="10"/>
        <v>0.4</v>
      </c>
      <c r="G141" s="5">
        <v>443004</v>
      </c>
      <c r="H141" s="5">
        <v>177201</v>
      </c>
    </row>
    <row r="142" spans="1:8">
      <c r="A142" s="14" t="s">
        <v>122</v>
      </c>
      <c r="B142" s="11" t="s">
        <v>349</v>
      </c>
      <c r="C142" s="31">
        <v>731</v>
      </c>
      <c r="D142" s="3">
        <v>1</v>
      </c>
      <c r="E142" s="6"/>
      <c r="F142" s="7">
        <f t="shared" si="10"/>
        <v>1</v>
      </c>
      <c r="G142" s="5">
        <v>443004</v>
      </c>
      <c r="H142" s="5">
        <v>443004</v>
      </c>
    </row>
    <row r="143" spans="1:8">
      <c r="A143" s="14" t="s">
        <v>123</v>
      </c>
      <c r="B143" s="11" t="s">
        <v>350</v>
      </c>
      <c r="C143" s="31">
        <v>376</v>
      </c>
      <c r="D143" s="3"/>
      <c r="E143" s="6">
        <v>1</v>
      </c>
      <c r="F143" s="7">
        <f t="shared" si="10"/>
        <v>0.4</v>
      </c>
      <c r="G143" s="5">
        <v>443004</v>
      </c>
      <c r="H143" s="5">
        <v>177201</v>
      </c>
    </row>
    <row r="144" spans="1:8">
      <c r="A144" s="14" t="s">
        <v>124</v>
      </c>
      <c r="B144" s="11" t="s">
        <v>289</v>
      </c>
      <c r="C144" s="31">
        <v>778</v>
      </c>
      <c r="D144" s="3">
        <v>1</v>
      </c>
      <c r="E144" s="6"/>
      <c r="F144" s="7">
        <f t="shared" si="10"/>
        <v>1</v>
      </c>
      <c r="G144" s="5">
        <v>443004</v>
      </c>
      <c r="H144" s="5">
        <v>443004</v>
      </c>
    </row>
    <row r="145" spans="1:8">
      <c r="A145" s="14" t="s">
        <v>125</v>
      </c>
      <c r="B145" s="11" t="s">
        <v>351</v>
      </c>
      <c r="C145" s="31">
        <v>307</v>
      </c>
      <c r="D145" s="3"/>
      <c r="E145" s="6">
        <v>1</v>
      </c>
      <c r="F145" s="7">
        <f t="shared" si="10"/>
        <v>0.4</v>
      </c>
      <c r="G145" s="5">
        <v>443004</v>
      </c>
      <c r="H145" s="5">
        <v>177201</v>
      </c>
    </row>
    <row r="146" spans="1:8">
      <c r="A146" s="14" t="s">
        <v>126</v>
      </c>
      <c r="B146" s="11" t="s">
        <v>352</v>
      </c>
      <c r="C146" s="31">
        <v>1161</v>
      </c>
      <c r="D146" s="3">
        <v>1</v>
      </c>
      <c r="E146" s="6"/>
      <c r="F146" s="7">
        <f t="shared" si="10"/>
        <v>1</v>
      </c>
      <c r="G146" s="5">
        <v>443004</v>
      </c>
      <c r="H146" s="5">
        <v>443004</v>
      </c>
    </row>
    <row r="147" spans="1:8" s="1" customFormat="1">
      <c r="A147" s="35">
        <v>12</v>
      </c>
      <c r="B147" s="36" t="s">
        <v>353</v>
      </c>
      <c r="C147" s="37">
        <f>SUM(C148:C155)</f>
        <v>3238</v>
      </c>
      <c r="D147" s="37">
        <f>SUM(D148:D155)</f>
        <v>2</v>
      </c>
      <c r="E147" s="37">
        <f>SUM(E148:E155)</f>
        <v>6</v>
      </c>
      <c r="F147" s="37">
        <f>SUM(F148:F155)</f>
        <v>4.3999999999999995</v>
      </c>
      <c r="G147" s="5"/>
      <c r="H147" s="41">
        <f>SUM(H148:H155)</f>
        <v>1949214</v>
      </c>
    </row>
    <row r="148" spans="1:8">
      <c r="A148" s="16" t="s">
        <v>127</v>
      </c>
      <c r="B148" s="11" t="s">
        <v>354</v>
      </c>
      <c r="C148" s="31">
        <v>382</v>
      </c>
      <c r="D148" s="6"/>
      <c r="E148" s="6">
        <v>1</v>
      </c>
      <c r="F148" s="7">
        <f>D148+E148*0.4</f>
        <v>0.4</v>
      </c>
      <c r="G148" s="5">
        <v>443004</v>
      </c>
      <c r="H148" s="5">
        <v>177201</v>
      </c>
    </row>
    <row r="149" spans="1:8">
      <c r="A149" s="16" t="s">
        <v>128</v>
      </c>
      <c r="B149" s="11" t="s">
        <v>355</v>
      </c>
      <c r="C149" s="31">
        <v>1540</v>
      </c>
      <c r="D149" s="6">
        <v>1</v>
      </c>
      <c r="E149" s="6"/>
      <c r="F149" s="7">
        <f t="shared" ref="F149:F155" si="11">D149+E149*0.4</f>
        <v>1</v>
      </c>
      <c r="G149" s="5">
        <v>443004</v>
      </c>
      <c r="H149" s="5">
        <v>443004</v>
      </c>
    </row>
    <row r="150" spans="1:8">
      <c r="A150" s="16" t="s">
        <v>129</v>
      </c>
      <c r="B150" s="11" t="s">
        <v>357</v>
      </c>
      <c r="C150" s="31">
        <v>520</v>
      </c>
      <c r="D150" s="6">
        <v>1</v>
      </c>
      <c r="E150" s="6"/>
      <c r="F150" s="7">
        <f t="shared" si="11"/>
        <v>1</v>
      </c>
      <c r="G150" s="5">
        <v>443004</v>
      </c>
      <c r="H150" s="5">
        <v>443004</v>
      </c>
    </row>
    <row r="151" spans="1:8">
      <c r="A151" s="16" t="s">
        <v>130</v>
      </c>
      <c r="B151" s="11" t="s">
        <v>358</v>
      </c>
      <c r="C151" s="31">
        <v>149</v>
      </c>
      <c r="D151" s="6"/>
      <c r="E151" s="6">
        <v>1</v>
      </c>
      <c r="F151" s="7">
        <f t="shared" si="11"/>
        <v>0.4</v>
      </c>
      <c r="G151" s="5">
        <v>443004</v>
      </c>
      <c r="H151" s="5">
        <v>177201</v>
      </c>
    </row>
    <row r="152" spans="1:8">
      <c r="A152" s="16" t="s">
        <v>131</v>
      </c>
      <c r="B152" s="11" t="s">
        <v>359</v>
      </c>
      <c r="C152" s="31">
        <v>141</v>
      </c>
      <c r="D152" s="6"/>
      <c r="E152" s="6">
        <v>1</v>
      </c>
      <c r="F152" s="7">
        <f t="shared" si="11"/>
        <v>0.4</v>
      </c>
      <c r="G152" s="5">
        <v>443004</v>
      </c>
      <c r="H152" s="5">
        <v>177201</v>
      </c>
    </row>
    <row r="153" spans="1:8">
      <c r="A153" s="16" t="s">
        <v>132</v>
      </c>
      <c r="B153" s="11" t="s">
        <v>360</v>
      </c>
      <c r="C153" s="31">
        <v>150</v>
      </c>
      <c r="D153" s="6"/>
      <c r="E153" s="6">
        <v>1</v>
      </c>
      <c r="F153" s="7">
        <f t="shared" si="11"/>
        <v>0.4</v>
      </c>
      <c r="G153" s="5">
        <v>443004</v>
      </c>
      <c r="H153" s="5">
        <v>177201</v>
      </c>
    </row>
    <row r="154" spans="1:8">
      <c r="A154" s="16" t="s">
        <v>133</v>
      </c>
      <c r="B154" s="11" t="s">
        <v>361</v>
      </c>
      <c r="C154" s="31">
        <v>201</v>
      </c>
      <c r="D154" s="6"/>
      <c r="E154" s="6">
        <v>1</v>
      </c>
      <c r="F154" s="7">
        <f t="shared" si="11"/>
        <v>0.4</v>
      </c>
      <c r="G154" s="5">
        <v>443004</v>
      </c>
      <c r="H154" s="5">
        <v>177201</v>
      </c>
    </row>
    <row r="155" spans="1:8">
      <c r="A155" s="16" t="s">
        <v>134</v>
      </c>
      <c r="B155" s="11" t="s">
        <v>362</v>
      </c>
      <c r="C155" s="31">
        <v>155</v>
      </c>
      <c r="D155" s="6"/>
      <c r="E155" s="6">
        <v>1</v>
      </c>
      <c r="F155" s="7">
        <f t="shared" si="11"/>
        <v>0.4</v>
      </c>
      <c r="G155" s="5">
        <v>443004</v>
      </c>
      <c r="H155" s="5">
        <v>177201</v>
      </c>
    </row>
    <row r="156" spans="1:8" s="1" customFormat="1">
      <c r="A156" s="35">
        <v>13</v>
      </c>
      <c r="B156" s="36" t="s">
        <v>363</v>
      </c>
      <c r="C156" s="37">
        <f>SUM(C157:C164)</f>
        <v>2896</v>
      </c>
      <c r="D156" s="37">
        <f>SUM(D157:D164)</f>
        <v>0</v>
      </c>
      <c r="E156" s="37">
        <f>SUM(E157:E164)</f>
        <v>8</v>
      </c>
      <c r="F156" s="37">
        <f>SUM(F157:F164)</f>
        <v>3.1999999999999997</v>
      </c>
      <c r="G156" s="5"/>
      <c r="H156" s="41">
        <f>SUM(H157:H164)</f>
        <v>1417608</v>
      </c>
    </row>
    <row r="157" spans="1:8">
      <c r="A157" s="16" t="s">
        <v>135</v>
      </c>
      <c r="B157" s="15" t="s">
        <v>364</v>
      </c>
      <c r="C157" s="31">
        <v>494</v>
      </c>
      <c r="D157" s="38"/>
      <c r="E157" s="38">
        <v>1</v>
      </c>
      <c r="F157" s="39">
        <f>D157+E157*0.4</f>
        <v>0.4</v>
      </c>
      <c r="G157" s="5">
        <v>443004</v>
      </c>
      <c r="H157" s="5">
        <v>177201</v>
      </c>
    </row>
    <row r="158" spans="1:8">
      <c r="A158" s="16" t="s">
        <v>136</v>
      </c>
      <c r="B158" s="15" t="s">
        <v>365</v>
      </c>
      <c r="C158" s="31">
        <v>488</v>
      </c>
      <c r="D158" s="38"/>
      <c r="E158" s="38">
        <v>1</v>
      </c>
      <c r="F158" s="39">
        <f t="shared" ref="F158:F164" si="12">D158+E158*0.4</f>
        <v>0.4</v>
      </c>
      <c r="G158" s="5">
        <v>443004</v>
      </c>
      <c r="H158" s="5">
        <v>177201</v>
      </c>
    </row>
    <row r="159" spans="1:8">
      <c r="A159" s="16" t="s">
        <v>137</v>
      </c>
      <c r="B159" s="15" t="s">
        <v>366</v>
      </c>
      <c r="C159" s="31">
        <v>325</v>
      </c>
      <c r="D159" s="38"/>
      <c r="E159" s="38">
        <v>1</v>
      </c>
      <c r="F159" s="39">
        <f t="shared" si="12"/>
        <v>0.4</v>
      </c>
      <c r="G159" s="5">
        <v>443004</v>
      </c>
      <c r="H159" s="5">
        <v>177201</v>
      </c>
    </row>
    <row r="160" spans="1:8" s="1" customFormat="1">
      <c r="A160" s="16" t="s">
        <v>138</v>
      </c>
      <c r="B160" s="15" t="s">
        <v>367</v>
      </c>
      <c r="C160" s="31">
        <v>406</v>
      </c>
      <c r="D160" s="38"/>
      <c r="E160" s="38">
        <v>1</v>
      </c>
      <c r="F160" s="39">
        <f t="shared" si="12"/>
        <v>0.4</v>
      </c>
      <c r="G160" s="5">
        <v>443004</v>
      </c>
      <c r="H160" s="5">
        <v>177201</v>
      </c>
    </row>
    <row r="161" spans="1:8">
      <c r="A161" s="16" t="s">
        <v>139</v>
      </c>
      <c r="B161" s="11" t="s">
        <v>368</v>
      </c>
      <c r="C161" s="31">
        <v>194</v>
      </c>
      <c r="D161" s="6"/>
      <c r="E161" s="6">
        <v>1</v>
      </c>
      <c r="F161" s="39">
        <f t="shared" si="12"/>
        <v>0.4</v>
      </c>
      <c r="G161" s="5">
        <v>443004</v>
      </c>
      <c r="H161" s="5">
        <v>177201</v>
      </c>
    </row>
    <row r="162" spans="1:8">
      <c r="A162" s="16" t="s">
        <v>140</v>
      </c>
      <c r="B162" s="11" t="s">
        <v>369</v>
      </c>
      <c r="C162" s="31">
        <v>331</v>
      </c>
      <c r="D162" s="6"/>
      <c r="E162" s="6">
        <v>1</v>
      </c>
      <c r="F162" s="39">
        <f t="shared" si="12"/>
        <v>0.4</v>
      </c>
      <c r="G162" s="5">
        <v>443004</v>
      </c>
      <c r="H162" s="5">
        <v>177201</v>
      </c>
    </row>
    <row r="163" spans="1:8">
      <c r="A163" s="16" t="s">
        <v>141</v>
      </c>
      <c r="B163" s="11" t="s">
        <v>370</v>
      </c>
      <c r="C163" s="31">
        <v>189</v>
      </c>
      <c r="D163" s="6"/>
      <c r="E163" s="6">
        <v>1</v>
      </c>
      <c r="F163" s="39">
        <f t="shared" si="12"/>
        <v>0.4</v>
      </c>
      <c r="G163" s="5">
        <v>443004</v>
      </c>
      <c r="H163" s="5">
        <v>177201</v>
      </c>
    </row>
    <row r="164" spans="1:8">
      <c r="A164" s="16" t="s">
        <v>142</v>
      </c>
      <c r="B164" s="11" t="s">
        <v>371</v>
      </c>
      <c r="C164" s="31">
        <v>469</v>
      </c>
      <c r="D164" s="6"/>
      <c r="E164" s="6">
        <v>1</v>
      </c>
      <c r="F164" s="39">
        <f t="shared" si="12"/>
        <v>0.4</v>
      </c>
      <c r="G164" s="5">
        <v>443004</v>
      </c>
      <c r="H164" s="5">
        <v>177201</v>
      </c>
    </row>
    <row r="165" spans="1:8" s="1" customFormat="1">
      <c r="A165" s="35">
        <v>14</v>
      </c>
      <c r="B165" s="36" t="s">
        <v>372</v>
      </c>
      <c r="C165" s="37">
        <f>SUM(C166:C171)</f>
        <v>1859</v>
      </c>
      <c r="D165" s="37">
        <f>SUM(D166:D171)</f>
        <v>1</v>
      </c>
      <c r="E165" s="37">
        <f>SUM(E166:E171)</f>
        <v>5</v>
      </c>
      <c r="F165" s="37">
        <f>SUM(F166:F171)</f>
        <v>3</v>
      </c>
      <c r="G165" s="5"/>
      <c r="H165" s="41">
        <f>SUM(H166:H171)</f>
        <v>1329009</v>
      </c>
    </row>
    <row r="166" spans="1:8">
      <c r="A166" s="16" t="s">
        <v>583</v>
      </c>
      <c r="B166" s="11" t="s">
        <v>373</v>
      </c>
      <c r="C166" s="31">
        <v>248</v>
      </c>
      <c r="D166" s="6"/>
      <c r="E166" s="6">
        <v>1</v>
      </c>
      <c r="F166" s="7">
        <f t="shared" ref="F166:F171" si="13">D166+E166*0.4</f>
        <v>0.4</v>
      </c>
      <c r="G166" s="5">
        <v>443004</v>
      </c>
      <c r="H166" s="5">
        <v>177201</v>
      </c>
    </row>
    <row r="167" spans="1:8">
      <c r="A167" s="16" t="s">
        <v>584</v>
      </c>
      <c r="B167" s="11" t="s">
        <v>374</v>
      </c>
      <c r="C167" s="31">
        <v>314</v>
      </c>
      <c r="D167" s="6"/>
      <c r="E167" s="6">
        <v>1</v>
      </c>
      <c r="F167" s="7">
        <f t="shared" si="13"/>
        <v>0.4</v>
      </c>
      <c r="G167" s="5">
        <v>443004</v>
      </c>
      <c r="H167" s="5">
        <v>177201</v>
      </c>
    </row>
    <row r="168" spans="1:8">
      <c r="A168" s="16" t="s">
        <v>579</v>
      </c>
      <c r="B168" s="11" t="s">
        <v>375</v>
      </c>
      <c r="C168" s="31">
        <v>187</v>
      </c>
      <c r="D168" s="6"/>
      <c r="E168" s="6">
        <v>1</v>
      </c>
      <c r="F168" s="7">
        <f t="shared" si="13"/>
        <v>0.4</v>
      </c>
      <c r="G168" s="5">
        <v>443004</v>
      </c>
      <c r="H168" s="5">
        <v>177201</v>
      </c>
    </row>
    <row r="169" spans="1:8">
      <c r="A169" s="16" t="s">
        <v>580</v>
      </c>
      <c r="B169" s="11" t="s">
        <v>376</v>
      </c>
      <c r="C169" s="31">
        <v>240</v>
      </c>
      <c r="D169" s="6"/>
      <c r="E169" s="6">
        <v>1</v>
      </c>
      <c r="F169" s="7">
        <f t="shared" si="13"/>
        <v>0.4</v>
      </c>
      <c r="G169" s="5">
        <v>443004</v>
      </c>
      <c r="H169" s="5">
        <v>177201</v>
      </c>
    </row>
    <row r="170" spans="1:8">
      <c r="A170" s="16" t="s">
        <v>581</v>
      </c>
      <c r="B170" s="11" t="s">
        <v>377</v>
      </c>
      <c r="C170" s="31">
        <v>560</v>
      </c>
      <c r="D170" s="6">
        <v>1</v>
      </c>
      <c r="E170" s="6"/>
      <c r="F170" s="7">
        <f t="shared" si="13"/>
        <v>1</v>
      </c>
      <c r="G170" s="5">
        <v>443004</v>
      </c>
      <c r="H170" s="5">
        <v>443004</v>
      </c>
    </row>
    <row r="171" spans="1:8">
      <c r="A171" s="16" t="s">
        <v>582</v>
      </c>
      <c r="B171" s="11" t="s">
        <v>378</v>
      </c>
      <c r="C171" s="31">
        <v>310</v>
      </c>
      <c r="D171" s="6"/>
      <c r="E171" s="6">
        <v>1</v>
      </c>
      <c r="F171" s="7">
        <f t="shared" si="13"/>
        <v>0.4</v>
      </c>
      <c r="G171" s="5">
        <v>443004</v>
      </c>
      <c r="H171" s="5">
        <v>177201</v>
      </c>
    </row>
    <row r="172" spans="1:8" s="1" customFormat="1">
      <c r="A172" s="35">
        <v>15</v>
      </c>
      <c r="B172" s="36" t="s">
        <v>379</v>
      </c>
      <c r="C172" s="37">
        <f>SUM(C173:C181)</f>
        <v>2493</v>
      </c>
      <c r="D172" s="37">
        <f>SUM(D173:D181)</f>
        <v>0</v>
      </c>
      <c r="E172" s="37">
        <f>SUM(E173:E181)</f>
        <v>9</v>
      </c>
      <c r="F172" s="37">
        <f>SUM(F173:F181)</f>
        <v>3.5999999999999996</v>
      </c>
      <c r="G172" s="5"/>
      <c r="H172" s="41">
        <f>SUM(H173:H181)</f>
        <v>1594809</v>
      </c>
    </row>
    <row r="173" spans="1:8">
      <c r="A173" s="16" t="s">
        <v>586</v>
      </c>
      <c r="B173" s="11" t="s">
        <v>380</v>
      </c>
      <c r="C173" s="31">
        <v>238</v>
      </c>
      <c r="D173" s="6"/>
      <c r="E173" s="6">
        <v>1</v>
      </c>
      <c r="F173" s="7">
        <f>D173+E173*0.4</f>
        <v>0.4</v>
      </c>
      <c r="G173" s="5">
        <v>443004</v>
      </c>
      <c r="H173" s="5">
        <v>177201</v>
      </c>
    </row>
    <row r="174" spans="1:8">
      <c r="A174" s="16" t="s">
        <v>587</v>
      </c>
      <c r="B174" s="11" t="s">
        <v>381</v>
      </c>
      <c r="C174" s="31">
        <v>275</v>
      </c>
      <c r="D174" s="6"/>
      <c r="E174" s="6">
        <v>1</v>
      </c>
      <c r="F174" s="7">
        <f t="shared" ref="F174:F181" si="14">D174+E174*0.4</f>
        <v>0.4</v>
      </c>
      <c r="G174" s="5">
        <v>443004</v>
      </c>
      <c r="H174" s="5">
        <v>177201</v>
      </c>
    </row>
    <row r="175" spans="1:8">
      <c r="A175" s="16" t="s">
        <v>588</v>
      </c>
      <c r="B175" s="11" t="s">
        <v>382</v>
      </c>
      <c r="C175" s="31">
        <v>347</v>
      </c>
      <c r="D175" s="6"/>
      <c r="E175" s="6">
        <v>1</v>
      </c>
      <c r="F175" s="7">
        <f t="shared" si="14"/>
        <v>0.4</v>
      </c>
      <c r="G175" s="5">
        <v>443004</v>
      </c>
      <c r="H175" s="5">
        <v>177201</v>
      </c>
    </row>
    <row r="176" spans="1:8">
      <c r="A176" s="16" t="s">
        <v>589</v>
      </c>
      <c r="B176" s="11" t="s">
        <v>383</v>
      </c>
      <c r="C176" s="31">
        <v>245</v>
      </c>
      <c r="D176" s="6"/>
      <c r="E176" s="6">
        <v>1</v>
      </c>
      <c r="F176" s="7">
        <f t="shared" si="14"/>
        <v>0.4</v>
      </c>
      <c r="G176" s="5">
        <v>443004</v>
      </c>
      <c r="H176" s="5">
        <v>177201</v>
      </c>
    </row>
    <row r="177" spans="1:8">
      <c r="A177" s="16" t="s">
        <v>590</v>
      </c>
      <c r="B177" s="11" t="s">
        <v>384</v>
      </c>
      <c r="C177" s="31">
        <v>302</v>
      </c>
      <c r="D177" s="6"/>
      <c r="E177" s="6">
        <v>1</v>
      </c>
      <c r="F177" s="7">
        <f t="shared" si="14"/>
        <v>0.4</v>
      </c>
      <c r="G177" s="5">
        <v>443004</v>
      </c>
      <c r="H177" s="5">
        <v>177201</v>
      </c>
    </row>
    <row r="178" spans="1:8">
      <c r="A178" s="16" t="s">
        <v>626</v>
      </c>
      <c r="B178" s="11" t="s">
        <v>385</v>
      </c>
      <c r="C178" s="31">
        <v>193</v>
      </c>
      <c r="D178" s="6"/>
      <c r="E178" s="6">
        <v>1</v>
      </c>
      <c r="F178" s="7">
        <f t="shared" si="14"/>
        <v>0.4</v>
      </c>
      <c r="G178" s="5">
        <v>443004</v>
      </c>
      <c r="H178" s="5">
        <v>177201</v>
      </c>
    </row>
    <row r="179" spans="1:8">
      <c r="A179" s="16" t="s">
        <v>591</v>
      </c>
      <c r="B179" s="11" t="s">
        <v>386</v>
      </c>
      <c r="C179" s="31">
        <v>250</v>
      </c>
      <c r="D179" s="6"/>
      <c r="E179" s="6">
        <v>1</v>
      </c>
      <c r="F179" s="7">
        <f t="shared" si="14"/>
        <v>0.4</v>
      </c>
      <c r="G179" s="5">
        <v>443004</v>
      </c>
      <c r="H179" s="5">
        <v>177201</v>
      </c>
    </row>
    <row r="180" spans="1:8">
      <c r="A180" s="16" t="s">
        <v>592</v>
      </c>
      <c r="B180" s="11" t="s">
        <v>387</v>
      </c>
      <c r="C180" s="31">
        <v>336</v>
      </c>
      <c r="D180" s="6"/>
      <c r="E180" s="6">
        <v>1</v>
      </c>
      <c r="F180" s="7">
        <f t="shared" si="14"/>
        <v>0.4</v>
      </c>
      <c r="G180" s="5">
        <v>443004</v>
      </c>
      <c r="H180" s="5">
        <v>177201</v>
      </c>
    </row>
    <row r="181" spans="1:8">
      <c r="A181" s="16" t="s">
        <v>593</v>
      </c>
      <c r="B181" s="11" t="s">
        <v>585</v>
      </c>
      <c r="C181" s="31">
        <v>307</v>
      </c>
      <c r="D181" s="6"/>
      <c r="E181" s="6">
        <v>1</v>
      </c>
      <c r="F181" s="7">
        <f t="shared" si="14"/>
        <v>0.4</v>
      </c>
      <c r="G181" s="5">
        <v>443004</v>
      </c>
      <c r="H181" s="5">
        <v>177201</v>
      </c>
    </row>
    <row r="182" spans="1:8" s="1" customFormat="1">
      <c r="A182" s="35">
        <v>16</v>
      </c>
      <c r="B182" s="36" t="s">
        <v>389</v>
      </c>
      <c r="C182" s="37">
        <f>SUM(C183:C194)</f>
        <v>3294</v>
      </c>
      <c r="D182" s="37">
        <f>SUM(D183:D194)</f>
        <v>1</v>
      </c>
      <c r="E182" s="37">
        <f>SUM(E183:E194)</f>
        <v>11</v>
      </c>
      <c r="F182" s="37">
        <f>SUM(F183:F194)</f>
        <v>5.4000000000000012</v>
      </c>
      <c r="G182" s="5"/>
      <c r="H182" s="41">
        <f>SUM(H183:H194)</f>
        <v>2392215</v>
      </c>
    </row>
    <row r="183" spans="1:8">
      <c r="A183" s="16" t="s">
        <v>143</v>
      </c>
      <c r="B183" s="15" t="s">
        <v>356</v>
      </c>
      <c r="C183" s="31">
        <v>463</v>
      </c>
      <c r="D183" s="38"/>
      <c r="E183" s="38">
        <v>1</v>
      </c>
      <c r="F183" s="39">
        <f>D183+E183*0.4</f>
        <v>0.4</v>
      </c>
      <c r="G183" s="5">
        <v>443004</v>
      </c>
      <c r="H183" s="5">
        <v>177201</v>
      </c>
    </row>
    <row r="184" spans="1:8">
      <c r="A184" s="16" t="s">
        <v>144</v>
      </c>
      <c r="B184" s="40" t="s">
        <v>390</v>
      </c>
      <c r="C184" s="31">
        <v>54</v>
      </c>
      <c r="D184" s="38"/>
      <c r="E184" s="38">
        <v>1</v>
      </c>
      <c r="F184" s="39">
        <f t="shared" ref="F184:F194" si="15">D184+E184*0.4</f>
        <v>0.4</v>
      </c>
      <c r="G184" s="5">
        <v>443004</v>
      </c>
      <c r="H184" s="5">
        <v>177201</v>
      </c>
    </row>
    <row r="185" spans="1:8">
      <c r="A185" s="16" t="s">
        <v>145</v>
      </c>
      <c r="B185" s="30" t="s">
        <v>391</v>
      </c>
      <c r="C185" s="31">
        <v>109</v>
      </c>
      <c r="D185" s="6"/>
      <c r="E185" s="6">
        <v>1</v>
      </c>
      <c r="F185" s="39">
        <f t="shared" si="15"/>
        <v>0.4</v>
      </c>
      <c r="G185" s="5">
        <v>443004</v>
      </c>
      <c r="H185" s="5">
        <v>177201</v>
      </c>
    </row>
    <row r="186" spans="1:8">
      <c r="A186" s="16" t="s">
        <v>146</v>
      </c>
      <c r="B186" s="11" t="s">
        <v>392</v>
      </c>
      <c r="C186" s="31">
        <v>155</v>
      </c>
      <c r="D186" s="6"/>
      <c r="E186" s="6">
        <v>1</v>
      </c>
      <c r="F186" s="39">
        <f t="shared" si="15"/>
        <v>0.4</v>
      </c>
      <c r="G186" s="5">
        <v>443004</v>
      </c>
      <c r="H186" s="5">
        <v>177201</v>
      </c>
    </row>
    <row r="187" spans="1:8">
      <c r="A187" s="16" t="s">
        <v>147</v>
      </c>
      <c r="B187" s="11" t="s">
        <v>393</v>
      </c>
      <c r="C187" s="31">
        <v>123</v>
      </c>
      <c r="D187" s="6"/>
      <c r="E187" s="6">
        <v>1</v>
      </c>
      <c r="F187" s="39">
        <f t="shared" si="15"/>
        <v>0.4</v>
      </c>
      <c r="G187" s="5">
        <v>443004</v>
      </c>
      <c r="H187" s="5">
        <v>177201</v>
      </c>
    </row>
    <row r="188" spans="1:8">
      <c r="A188" s="16" t="s">
        <v>148</v>
      </c>
      <c r="B188" s="11" t="s">
        <v>394</v>
      </c>
      <c r="C188" s="31">
        <v>633</v>
      </c>
      <c r="D188" s="6">
        <v>1</v>
      </c>
      <c r="E188" s="6"/>
      <c r="F188" s="39">
        <f t="shared" si="15"/>
        <v>1</v>
      </c>
      <c r="G188" s="5">
        <v>443004</v>
      </c>
      <c r="H188" s="5">
        <v>443004</v>
      </c>
    </row>
    <row r="189" spans="1:8">
      <c r="A189" s="16" t="s">
        <v>149</v>
      </c>
      <c r="B189" s="11" t="s">
        <v>395</v>
      </c>
      <c r="C189" s="31">
        <v>170</v>
      </c>
      <c r="D189" s="6"/>
      <c r="E189" s="6">
        <v>1</v>
      </c>
      <c r="F189" s="39">
        <f t="shared" si="15"/>
        <v>0.4</v>
      </c>
      <c r="G189" s="5">
        <v>443004</v>
      </c>
      <c r="H189" s="5">
        <v>177201</v>
      </c>
    </row>
    <row r="190" spans="1:8">
      <c r="A190" s="16" t="s">
        <v>150</v>
      </c>
      <c r="B190" s="11" t="s">
        <v>396</v>
      </c>
      <c r="C190" s="31">
        <v>314</v>
      </c>
      <c r="D190" s="6"/>
      <c r="E190" s="6">
        <v>1</v>
      </c>
      <c r="F190" s="39">
        <f t="shared" si="15"/>
        <v>0.4</v>
      </c>
      <c r="G190" s="5">
        <v>443004</v>
      </c>
      <c r="H190" s="5">
        <v>177201</v>
      </c>
    </row>
    <row r="191" spans="1:8">
      <c r="A191" s="16" t="s">
        <v>151</v>
      </c>
      <c r="B191" s="11" t="s">
        <v>397</v>
      </c>
      <c r="C191" s="31">
        <v>516</v>
      </c>
      <c r="D191" s="6"/>
      <c r="E191" s="6">
        <v>1</v>
      </c>
      <c r="F191" s="39">
        <f t="shared" si="15"/>
        <v>0.4</v>
      </c>
      <c r="G191" s="5">
        <v>443004</v>
      </c>
      <c r="H191" s="5">
        <v>177201</v>
      </c>
    </row>
    <row r="192" spans="1:8">
      <c r="A192" s="16" t="s">
        <v>152</v>
      </c>
      <c r="B192" s="11" t="s">
        <v>398</v>
      </c>
      <c r="C192" s="31">
        <v>247</v>
      </c>
      <c r="D192" s="6"/>
      <c r="E192" s="6">
        <v>1</v>
      </c>
      <c r="F192" s="39">
        <f t="shared" si="15"/>
        <v>0.4</v>
      </c>
      <c r="G192" s="5">
        <v>443004</v>
      </c>
      <c r="H192" s="5">
        <v>177201</v>
      </c>
    </row>
    <row r="193" spans="1:8">
      <c r="A193" s="16" t="s">
        <v>153</v>
      </c>
      <c r="B193" s="11" t="s">
        <v>399</v>
      </c>
      <c r="C193" s="31">
        <v>452</v>
      </c>
      <c r="D193" s="6"/>
      <c r="E193" s="6">
        <v>1</v>
      </c>
      <c r="F193" s="39">
        <f t="shared" si="15"/>
        <v>0.4</v>
      </c>
      <c r="G193" s="5">
        <v>443004</v>
      </c>
      <c r="H193" s="5">
        <v>177201</v>
      </c>
    </row>
    <row r="194" spans="1:8">
      <c r="A194" s="16" t="s">
        <v>154</v>
      </c>
      <c r="B194" s="11" t="s">
        <v>400</v>
      </c>
      <c r="C194" s="31">
        <v>58</v>
      </c>
      <c r="D194" s="6"/>
      <c r="E194" s="6">
        <v>1</v>
      </c>
      <c r="F194" s="39">
        <f t="shared" si="15"/>
        <v>0.4</v>
      </c>
      <c r="G194" s="5">
        <v>443004</v>
      </c>
      <c r="H194" s="5">
        <v>177201</v>
      </c>
    </row>
    <row r="195" spans="1:8" s="1" customFormat="1">
      <c r="A195" s="35">
        <v>17</v>
      </c>
      <c r="B195" s="36" t="s">
        <v>401</v>
      </c>
      <c r="C195" s="37">
        <f>SUM(C196:C206)</f>
        <v>5231</v>
      </c>
      <c r="D195" s="37">
        <f>SUM(D196:D206)</f>
        <v>3</v>
      </c>
      <c r="E195" s="37">
        <f>SUM(E196:E206)</f>
        <v>8</v>
      </c>
      <c r="F195" s="37">
        <f>SUM(F196:F206)</f>
        <v>6.2</v>
      </c>
      <c r="G195" s="5"/>
      <c r="H195" s="41">
        <f>SUM(H196:H206)</f>
        <v>2746620</v>
      </c>
    </row>
    <row r="196" spans="1:8">
      <c r="A196" s="16" t="s">
        <v>155</v>
      </c>
      <c r="B196" s="15" t="s">
        <v>402</v>
      </c>
      <c r="C196" s="31">
        <v>1330</v>
      </c>
      <c r="D196" s="6">
        <v>1</v>
      </c>
      <c r="E196" s="6"/>
      <c r="F196" s="7">
        <f>D196+E196*0.4</f>
        <v>1</v>
      </c>
      <c r="G196" s="5">
        <v>443004</v>
      </c>
      <c r="H196" s="5">
        <v>443004</v>
      </c>
    </row>
    <row r="197" spans="1:8">
      <c r="A197" s="16" t="s">
        <v>156</v>
      </c>
      <c r="B197" s="15" t="s">
        <v>403</v>
      </c>
      <c r="C197" s="31">
        <v>77</v>
      </c>
      <c r="D197" s="6"/>
      <c r="E197" s="6">
        <v>1</v>
      </c>
      <c r="F197" s="7">
        <f t="shared" ref="F197:F206" si="16">D197+E197*0.4</f>
        <v>0.4</v>
      </c>
      <c r="G197" s="5">
        <v>443004</v>
      </c>
      <c r="H197" s="5">
        <v>177201</v>
      </c>
    </row>
    <row r="198" spans="1:8">
      <c r="A198" s="16" t="s">
        <v>157</v>
      </c>
      <c r="B198" s="15" t="s">
        <v>404</v>
      </c>
      <c r="C198" s="31">
        <v>245</v>
      </c>
      <c r="D198" s="6"/>
      <c r="E198" s="6">
        <v>1</v>
      </c>
      <c r="F198" s="7">
        <f t="shared" si="16"/>
        <v>0.4</v>
      </c>
      <c r="G198" s="5">
        <v>443004</v>
      </c>
      <c r="H198" s="5">
        <v>177201</v>
      </c>
    </row>
    <row r="199" spans="1:8">
      <c r="A199" s="16" t="s">
        <v>158</v>
      </c>
      <c r="B199" s="15" t="s">
        <v>405</v>
      </c>
      <c r="C199" s="31">
        <v>1058</v>
      </c>
      <c r="D199" s="6">
        <v>1</v>
      </c>
      <c r="E199" s="6"/>
      <c r="F199" s="7">
        <f t="shared" si="16"/>
        <v>1</v>
      </c>
      <c r="G199" s="5">
        <v>443004</v>
      </c>
      <c r="H199" s="5">
        <v>443004</v>
      </c>
    </row>
    <row r="200" spans="1:8">
      <c r="A200" s="16" t="s">
        <v>159</v>
      </c>
      <c r="B200" s="15" t="s">
        <v>406</v>
      </c>
      <c r="C200" s="31">
        <v>244</v>
      </c>
      <c r="D200" s="6"/>
      <c r="E200" s="6">
        <v>1</v>
      </c>
      <c r="F200" s="7">
        <f t="shared" si="16"/>
        <v>0.4</v>
      </c>
      <c r="G200" s="5">
        <v>443004</v>
      </c>
      <c r="H200" s="5">
        <v>177201</v>
      </c>
    </row>
    <row r="201" spans="1:8">
      <c r="A201" s="16" t="s">
        <v>160</v>
      </c>
      <c r="B201" s="15" t="s">
        <v>407</v>
      </c>
      <c r="C201" s="31">
        <v>133</v>
      </c>
      <c r="D201" s="6"/>
      <c r="E201" s="6">
        <v>1</v>
      </c>
      <c r="F201" s="7">
        <f t="shared" si="16"/>
        <v>0.4</v>
      </c>
      <c r="G201" s="5">
        <v>443004</v>
      </c>
      <c r="H201" s="5">
        <v>177201</v>
      </c>
    </row>
    <row r="202" spans="1:8">
      <c r="A202" s="16" t="s">
        <v>161</v>
      </c>
      <c r="B202" s="15" t="s">
        <v>263</v>
      </c>
      <c r="C202" s="31">
        <v>63</v>
      </c>
      <c r="D202" s="6"/>
      <c r="E202" s="6">
        <v>1</v>
      </c>
      <c r="F202" s="7">
        <f t="shared" si="16"/>
        <v>0.4</v>
      </c>
      <c r="G202" s="5">
        <v>443004</v>
      </c>
      <c r="H202" s="5">
        <v>177201</v>
      </c>
    </row>
    <row r="203" spans="1:8">
      <c r="A203" s="16" t="s">
        <v>162</v>
      </c>
      <c r="B203" s="15" t="s">
        <v>408</v>
      </c>
      <c r="C203" s="31">
        <v>103</v>
      </c>
      <c r="D203" s="6"/>
      <c r="E203" s="6">
        <v>1</v>
      </c>
      <c r="F203" s="7">
        <f t="shared" si="16"/>
        <v>0.4</v>
      </c>
      <c r="G203" s="5">
        <v>443004</v>
      </c>
      <c r="H203" s="5">
        <v>177201</v>
      </c>
    </row>
    <row r="204" spans="1:8">
      <c r="A204" s="16" t="s">
        <v>163</v>
      </c>
      <c r="B204" s="15" t="s">
        <v>409</v>
      </c>
      <c r="C204" s="31">
        <v>109</v>
      </c>
      <c r="D204" s="6"/>
      <c r="E204" s="6">
        <v>1</v>
      </c>
      <c r="F204" s="7">
        <f t="shared" si="16"/>
        <v>0.4</v>
      </c>
      <c r="G204" s="5">
        <v>443004</v>
      </c>
      <c r="H204" s="5">
        <v>177201</v>
      </c>
    </row>
    <row r="205" spans="1:8">
      <c r="A205" s="16" t="s">
        <v>164</v>
      </c>
      <c r="B205" s="15" t="s">
        <v>410</v>
      </c>
      <c r="C205" s="31">
        <v>46</v>
      </c>
      <c r="D205" s="6"/>
      <c r="E205" s="6">
        <v>1</v>
      </c>
      <c r="F205" s="7">
        <f t="shared" si="16"/>
        <v>0.4</v>
      </c>
      <c r="G205" s="5">
        <v>443004</v>
      </c>
      <c r="H205" s="5">
        <v>177201</v>
      </c>
    </row>
    <row r="206" spans="1:8">
      <c r="A206" s="16" t="s">
        <v>165</v>
      </c>
      <c r="B206" s="15" t="s">
        <v>411</v>
      </c>
      <c r="C206" s="31">
        <v>1823</v>
      </c>
      <c r="D206" s="6">
        <v>1</v>
      </c>
      <c r="E206" s="6"/>
      <c r="F206" s="7">
        <f t="shared" si="16"/>
        <v>1</v>
      </c>
      <c r="G206" s="5">
        <v>443004</v>
      </c>
      <c r="H206" s="5">
        <v>443004</v>
      </c>
    </row>
    <row r="207" spans="1:8" s="1" customFormat="1">
      <c r="A207" s="35">
        <v>18</v>
      </c>
      <c r="B207" s="36" t="s">
        <v>412</v>
      </c>
      <c r="C207" s="37">
        <f>SUM(C208:C214)</f>
        <v>1554</v>
      </c>
      <c r="D207" s="37">
        <f>SUM(D208:D214)</f>
        <v>0</v>
      </c>
      <c r="E207" s="37">
        <f>SUM(E208:E214)</f>
        <v>7</v>
      </c>
      <c r="F207" s="37">
        <f>SUM(F208:F214)</f>
        <v>2.8</v>
      </c>
      <c r="G207" s="5"/>
      <c r="H207" s="41">
        <f>SUM(H208:H214)</f>
        <v>1240407</v>
      </c>
    </row>
    <row r="208" spans="1:8">
      <c r="A208" s="16" t="s">
        <v>166</v>
      </c>
      <c r="B208" s="11" t="s">
        <v>594</v>
      </c>
      <c r="C208" s="31">
        <v>163</v>
      </c>
      <c r="D208" s="6"/>
      <c r="E208" s="6">
        <v>1</v>
      </c>
      <c r="F208" s="7">
        <f>D208+E208*0.4</f>
        <v>0.4</v>
      </c>
      <c r="G208" s="5">
        <v>443004</v>
      </c>
      <c r="H208" s="5">
        <v>177201</v>
      </c>
    </row>
    <row r="209" spans="1:8">
      <c r="A209" s="16" t="s">
        <v>167</v>
      </c>
      <c r="B209" s="15" t="s">
        <v>413</v>
      </c>
      <c r="C209" s="31">
        <v>434</v>
      </c>
      <c r="D209" s="38"/>
      <c r="E209" s="38">
        <v>1</v>
      </c>
      <c r="F209" s="7">
        <f t="shared" ref="F209:F214" si="17">D209+E209*0.4</f>
        <v>0.4</v>
      </c>
      <c r="G209" s="5">
        <v>443004</v>
      </c>
      <c r="H209" s="5">
        <v>177201</v>
      </c>
    </row>
    <row r="210" spans="1:8">
      <c r="A210" s="16" t="s">
        <v>168</v>
      </c>
      <c r="B210" s="11" t="s">
        <v>414</v>
      </c>
      <c r="C210" s="31">
        <v>179</v>
      </c>
      <c r="D210" s="6"/>
      <c r="E210" s="6">
        <v>1</v>
      </c>
      <c r="F210" s="7">
        <f t="shared" si="17"/>
        <v>0.4</v>
      </c>
      <c r="G210" s="5">
        <v>443004</v>
      </c>
      <c r="H210" s="5">
        <v>177201</v>
      </c>
    </row>
    <row r="211" spans="1:8">
      <c r="A211" s="16" t="s">
        <v>169</v>
      </c>
      <c r="B211" s="11" t="s">
        <v>415</v>
      </c>
      <c r="C211" s="31">
        <v>244</v>
      </c>
      <c r="D211" s="6"/>
      <c r="E211" s="6">
        <v>1</v>
      </c>
      <c r="F211" s="7">
        <f t="shared" si="17"/>
        <v>0.4</v>
      </c>
      <c r="G211" s="5">
        <v>443004</v>
      </c>
      <c r="H211" s="5">
        <v>177201</v>
      </c>
    </row>
    <row r="212" spans="1:8">
      <c r="A212" s="16" t="s">
        <v>170</v>
      </c>
      <c r="B212" s="11" t="s">
        <v>416</v>
      </c>
      <c r="C212" s="31">
        <v>174</v>
      </c>
      <c r="D212" s="6"/>
      <c r="E212" s="6">
        <v>1</v>
      </c>
      <c r="F212" s="7">
        <f t="shared" si="17"/>
        <v>0.4</v>
      </c>
      <c r="G212" s="5">
        <v>443004</v>
      </c>
      <c r="H212" s="5">
        <v>177201</v>
      </c>
    </row>
    <row r="213" spans="1:8">
      <c r="A213" s="16" t="s">
        <v>171</v>
      </c>
      <c r="B213" s="11" t="s">
        <v>417</v>
      </c>
      <c r="C213" s="31">
        <v>202</v>
      </c>
      <c r="D213" s="6"/>
      <c r="E213" s="6">
        <v>1</v>
      </c>
      <c r="F213" s="7">
        <f t="shared" si="17"/>
        <v>0.4</v>
      </c>
      <c r="G213" s="5">
        <v>443004</v>
      </c>
      <c r="H213" s="5">
        <v>177201</v>
      </c>
    </row>
    <row r="214" spans="1:8">
      <c r="A214" s="16" t="s">
        <v>172</v>
      </c>
      <c r="B214" s="11" t="s">
        <v>418</v>
      </c>
      <c r="C214" s="31">
        <v>158</v>
      </c>
      <c r="D214" s="6"/>
      <c r="E214" s="6">
        <v>1</v>
      </c>
      <c r="F214" s="7">
        <f t="shared" si="17"/>
        <v>0.4</v>
      </c>
      <c r="G214" s="5">
        <v>443004</v>
      </c>
      <c r="H214" s="5">
        <v>177201</v>
      </c>
    </row>
    <row r="215" spans="1:8" s="1" customFormat="1">
      <c r="A215" s="35">
        <v>19</v>
      </c>
      <c r="B215" s="36" t="s">
        <v>419</v>
      </c>
      <c r="C215" s="37">
        <f>SUM(C216:C224)</f>
        <v>2302</v>
      </c>
      <c r="D215" s="37">
        <f>SUM(D216:D224)</f>
        <v>1</v>
      </c>
      <c r="E215" s="37">
        <f>SUM(E216:E224)</f>
        <v>8</v>
      </c>
      <c r="F215" s="37">
        <f>SUM(F216:F224)</f>
        <v>4.1999999999999993</v>
      </c>
      <c r="G215" s="5"/>
      <c r="H215" s="41">
        <f>SUM(H216:H224)</f>
        <v>1860612</v>
      </c>
    </row>
    <row r="216" spans="1:8">
      <c r="A216" s="16" t="s">
        <v>173</v>
      </c>
      <c r="B216" s="11" t="s">
        <v>420</v>
      </c>
      <c r="C216" s="31">
        <v>648</v>
      </c>
      <c r="D216" s="6">
        <v>1</v>
      </c>
      <c r="E216" s="6"/>
      <c r="F216" s="7">
        <f>D216+E216*0.4</f>
        <v>1</v>
      </c>
      <c r="G216" s="5">
        <v>443004</v>
      </c>
      <c r="H216" s="5">
        <v>443004</v>
      </c>
    </row>
    <row r="217" spans="1:8">
      <c r="A217" s="16" t="s">
        <v>596</v>
      </c>
      <c r="B217" s="11" t="s">
        <v>421</v>
      </c>
      <c r="C217" s="31">
        <v>296</v>
      </c>
      <c r="D217" s="6"/>
      <c r="E217" s="6">
        <v>1</v>
      </c>
      <c r="F217" s="7">
        <f t="shared" ref="F217:F224" si="18">D217+E217*0.4</f>
        <v>0.4</v>
      </c>
      <c r="G217" s="5">
        <v>443004</v>
      </c>
      <c r="H217" s="5">
        <v>177201</v>
      </c>
    </row>
    <row r="218" spans="1:8">
      <c r="A218" s="16" t="s">
        <v>597</v>
      </c>
      <c r="B218" s="11" t="s">
        <v>309</v>
      </c>
      <c r="C218" s="31">
        <v>254</v>
      </c>
      <c r="D218" s="6"/>
      <c r="E218" s="6">
        <v>1</v>
      </c>
      <c r="F218" s="7">
        <f t="shared" si="18"/>
        <v>0.4</v>
      </c>
      <c r="G218" s="5">
        <v>443004</v>
      </c>
      <c r="H218" s="5">
        <v>177201</v>
      </c>
    </row>
    <row r="219" spans="1:8">
      <c r="A219" s="16" t="s">
        <v>598</v>
      </c>
      <c r="B219" s="11" t="s">
        <v>422</v>
      </c>
      <c r="C219" s="31">
        <v>205</v>
      </c>
      <c r="D219" s="6"/>
      <c r="E219" s="6">
        <v>1</v>
      </c>
      <c r="F219" s="7">
        <f t="shared" si="18"/>
        <v>0.4</v>
      </c>
      <c r="G219" s="5">
        <v>443004</v>
      </c>
      <c r="H219" s="5">
        <v>177201</v>
      </c>
    </row>
    <row r="220" spans="1:8">
      <c r="A220" s="16" t="s">
        <v>599</v>
      </c>
      <c r="B220" s="11" t="s">
        <v>423</v>
      </c>
      <c r="C220" s="31">
        <v>175</v>
      </c>
      <c r="D220" s="6"/>
      <c r="E220" s="6">
        <v>1</v>
      </c>
      <c r="F220" s="7">
        <f t="shared" si="18"/>
        <v>0.4</v>
      </c>
      <c r="G220" s="5">
        <v>443004</v>
      </c>
      <c r="H220" s="5">
        <v>177201</v>
      </c>
    </row>
    <row r="221" spans="1:8">
      <c r="A221" s="16" t="s">
        <v>600</v>
      </c>
      <c r="B221" s="11" t="s">
        <v>424</v>
      </c>
      <c r="C221" s="31">
        <v>175</v>
      </c>
      <c r="D221" s="6"/>
      <c r="E221" s="6">
        <v>1</v>
      </c>
      <c r="F221" s="7">
        <f t="shared" si="18"/>
        <v>0.4</v>
      </c>
      <c r="G221" s="5">
        <v>443004</v>
      </c>
      <c r="H221" s="5">
        <v>177201</v>
      </c>
    </row>
    <row r="222" spans="1:8">
      <c r="A222" s="16" t="s">
        <v>601</v>
      </c>
      <c r="B222" s="11" t="s">
        <v>595</v>
      </c>
      <c r="C222" s="31">
        <v>147</v>
      </c>
      <c r="D222" s="6"/>
      <c r="E222" s="6">
        <v>1</v>
      </c>
      <c r="F222" s="7">
        <f t="shared" si="18"/>
        <v>0.4</v>
      </c>
      <c r="G222" s="5">
        <v>443004</v>
      </c>
      <c r="H222" s="5">
        <v>177201</v>
      </c>
    </row>
    <row r="223" spans="1:8">
      <c r="A223" s="16" t="s">
        <v>602</v>
      </c>
      <c r="B223" s="11" t="s">
        <v>425</v>
      </c>
      <c r="C223" s="31">
        <v>200</v>
      </c>
      <c r="D223" s="6"/>
      <c r="E223" s="6">
        <v>1</v>
      </c>
      <c r="F223" s="7">
        <f t="shared" si="18"/>
        <v>0.4</v>
      </c>
      <c r="G223" s="5">
        <v>443004</v>
      </c>
      <c r="H223" s="5">
        <v>177201</v>
      </c>
    </row>
    <row r="224" spans="1:8">
      <c r="A224" s="16" t="s">
        <v>603</v>
      </c>
      <c r="B224" s="11" t="s">
        <v>426</v>
      </c>
      <c r="C224" s="31">
        <v>202</v>
      </c>
      <c r="D224" s="6"/>
      <c r="E224" s="6">
        <v>1</v>
      </c>
      <c r="F224" s="7">
        <f t="shared" si="18"/>
        <v>0.4</v>
      </c>
      <c r="G224" s="5">
        <v>443004</v>
      </c>
      <c r="H224" s="5">
        <v>177201</v>
      </c>
    </row>
    <row r="225" spans="1:8" s="1" customFormat="1">
      <c r="A225" s="35">
        <v>20</v>
      </c>
      <c r="B225" s="36" t="s">
        <v>427</v>
      </c>
      <c r="C225" s="37">
        <f>SUM(C226:C239)</f>
        <v>3544</v>
      </c>
      <c r="D225" s="37">
        <f>SUM(D226:D239)</f>
        <v>1</v>
      </c>
      <c r="E225" s="37">
        <f>SUM(E226:E239)</f>
        <v>13</v>
      </c>
      <c r="F225" s="37">
        <f>SUM(F226:F239)</f>
        <v>6.200000000000002</v>
      </c>
      <c r="G225" s="5"/>
      <c r="H225" s="41">
        <f>SUM(H226:H239)</f>
        <v>2746617</v>
      </c>
    </row>
    <row r="226" spans="1:8">
      <c r="A226" s="16" t="s">
        <v>174</v>
      </c>
      <c r="B226" s="11" t="s">
        <v>429</v>
      </c>
      <c r="C226" s="31">
        <v>177</v>
      </c>
      <c r="D226" s="6"/>
      <c r="E226" s="6">
        <v>1</v>
      </c>
      <c r="F226" s="7">
        <f>D226+E226*0.4</f>
        <v>0.4</v>
      </c>
      <c r="G226" s="5">
        <v>443004</v>
      </c>
      <c r="H226" s="5">
        <v>177201</v>
      </c>
    </row>
    <row r="227" spans="1:8">
      <c r="A227" s="16" t="s">
        <v>175</v>
      </c>
      <c r="B227" s="15" t="s">
        <v>430</v>
      </c>
      <c r="C227" s="31">
        <v>119</v>
      </c>
      <c r="D227" s="6"/>
      <c r="E227" s="6">
        <v>1</v>
      </c>
      <c r="F227" s="7">
        <f t="shared" ref="F227:F239" si="19">D227+E227*0.4</f>
        <v>0.4</v>
      </c>
      <c r="G227" s="5">
        <v>443004</v>
      </c>
      <c r="H227" s="5">
        <v>177201</v>
      </c>
    </row>
    <row r="228" spans="1:8">
      <c r="A228" s="16" t="s">
        <v>176</v>
      </c>
      <c r="B228" s="11" t="s">
        <v>431</v>
      </c>
      <c r="C228" s="31">
        <v>1032</v>
      </c>
      <c r="D228" s="6">
        <v>1</v>
      </c>
      <c r="E228" s="6"/>
      <c r="F228" s="7">
        <f t="shared" si="19"/>
        <v>1</v>
      </c>
      <c r="G228" s="5">
        <v>443004</v>
      </c>
      <c r="H228" s="5">
        <v>443004</v>
      </c>
    </row>
    <row r="229" spans="1:8">
      <c r="A229" s="16" t="s">
        <v>177</v>
      </c>
      <c r="B229" s="11" t="s">
        <v>432</v>
      </c>
      <c r="C229" s="31">
        <v>183</v>
      </c>
      <c r="D229" s="6"/>
      <c r="E229" s="6">
        <v>1</v>
      </c>
      <c r="F229" s="7">
        <f t="shared" si="19"/>
        <v>0.4</v>
      </c>
      <c r="G229" s="5">
        <v>443004</v>
      </c>
      <c r="H229" s="5">
        <v>177201</v>
      </c>
    </row>
    <row r="230" spans="1:8">
      <c r="A230" s="16" t="s">
        <v>178</v>
      </c>
      <c r="B230" s="11" t="s">
        <v>433</v>
      </c>
      <c r="C230" s="31">
        <v>422</v>
      </c>
      <c r="D230" s="6"/>
      <c r="E230" s="6">
        <v>1</v>
      </c>
      <c r="F230" s="7">
        <f t="shared" si="19"/>
        <v>0.4</v>
      </c>
      <c r="G230" s="5">
        <v>443004</v>
      </c>
      <c r="H230" s="5">
        <v>177201</v>
      </c>
    </row>
    <row r="231" spans="1:8">
      <c r="A231" s="16" t="s">
        <v>179</v>
      </c>
      <c r="B231" s="11" t="s">
        <v>434</v>
      </c>
      <c r="C231" s="31">
        <v>426</v>
      </c>
      <c r="D231" s="6"/>
      <c r="E231" s="6">
        <v>1</v>
      </c>
      <c r="F231" s="7">
        <f t="shared" si="19"/>
        <v>0.4</v>
      </c>
      <c r="G231" s="5">
        <v>443004</v>
      </c>
      <c r="H231" s="5">
        <v>177201</v>
      </c>
    </row>
    <row r="232" spans="1:8">
      <c r="A232" s="16" t="s">
        <v>180</v>
      </c>
      <c r="B232" s="11" t="s">
        <v>286</v>
      </c>
      <c r="C232" s="31">
        <v>95</v>
      </c>
      <c r="D232" s="6"/>
      <c r="E232" s="6">
        <v>1</v>
      </c>
      <c r="F232" s="7">
        <f t="shared" si="19"/>
        <v>0.4</v>
      </c>
      <c r="G232" s="5">
        <v>443004</v>
      </c>
      <c r="H232" s="5">
        <v>177201</v>
      </c>
    </row>
    <row r="233" spans="1:8">
      <c r="A233" s="16" t="s">
        <v>181</v>
      </c>
      <c r="B233" s="11" t="s">
        <v>435</v>
      </c>
      <c r="C233" s="31">
        <v>253</v>
      </c>
      <c r="D233" s="6"/>
      <c r="E233" s="6">
        <v>1</v>
      </c>
      <c r="F233" s="7">
        <f t="shared" si="19"/>
        <v>0.4</v>
      </c>
      <c r="G233" s="5">
        <v>443004</v>
      </c>
      <c r="H233" s="5">
        <v>177201</v>
      </c>
    </row>
    <row r="234" spans="1:8">
      <c r="A234" s="16" t="s">
        <v>182</v>
      </c>
      <c r="B234" s="11" t="s">
        <v>436</v>
      </c>
      <c r="C234" s="31">
        <v>108</v>
      </c>
      <c r="D234" s="6"/>
      <c r="E234" s="6">
        <v>1</v>
      </c>
      <c r="F234" s="7">
        <f t="shared" si="19"/>
        <v>0.4</v>
      </c>
      <c r="G234" s="5">
        <v>443004</v>
      </c>
      <c r="H234" s="5">
        <v>177201</v>
      </c>
    </row>
    <row r="235" spans="1:8">
      <c r="A235" s="16" t="s">
        <v>183</v>
      </c>
      <c r="B235" s="11" t="s">
        <v>437</v>
      </c>
      <c r="C235" s="31">
        <v>196</v>
      </c>
      <c r="D235" s="6"/>
      <c r="E235" s="6">
        <v>1</v>
      </c>
      <c r="F235" s="7">
        <f t="shared" si="19"/>
        <v>0.4</v>
      </c>
      <c r="G235" s="5">
        <v>443004</v>
      </c>
      <c r="H235" s="5">
        <v>177201</v>
      </c>
    </row>
    <row r="236" spans="1:8">
      <c r="A236" s="16" t="s">
        <v>184</v>
      </c>
      <c r="B236" s="11" t="s">
        <v>232</v>
      </c>
      <c r="C236" s="31">
        <v>123</v>
      </c>
      <c r="D236" s="6"/>
      <c r="E236" s="6">
        <v>1</v>
      </c>
      <c r="F236" s="7">
        <f t="shared" si="19"/>
        <v>0.4</v>
      </c>
      <c r="G236" s="5">
        <v>443004</v>
      </c>
      <c r="H236" s="5">
        <v>177201</v>
      </c>
    </row>
    <row r="237" spans="1:8">
      <c r="A237" s="16" t="s">
        <v>185</v>
      </c>
      <c r="B237" s="11" t="s">
        <v>439</v>
      </c>
      <c r="C237" s="31">
        <v>174</v>
      </c>
      <c r="D237" s="6"/>
      <c r="E237" s="6">
        <v>1</v>
      </c>
      <c r="F237" s="7">
        <f t="shared" si="19"/>
        <v>0.4</v>
      </c>
      <c r="G237" s="5">
        <v>443004</v>
      </c>
      <c r="H237" s="5">
        <v>177201</v>
      </c>
    </row>
    <row r="238" spans="1:8">
      <c r="A238" s="16" t="s">
        <v>186</v>
      </c>
      <c r="B238" s="11" t="s">
        <v>290</v>
      </c>
      <c r="C238" s="31">
        <v>160</v>
      </c>
      <c r="D238" s="6"/>
      <c r="E238" s="6">
        <v>1</v>
      </c>
      <c r="F238" s="7">
        <f t="shared" si="19"/>
        <v>0.4</v>
      </c>
      <c r="G238" s="5">
        <v>443004</v>
      </c>
      <c r="H238" s="5">
        <v>177201</v>
      </c>
    </row>
    <row r="239" spans="1:8">
      <c r="A239" s="16" t="s">
        <v>187</v>
      </c>
      <c r="B239" s="11" t="s">
        <v>440</v>
      </c>
      <c r="C239" s="31">
        <v>76</v>
      </c>
      <c r="D239" s="6"/>
      <c r="E239" s="6">
        <v>1</v>
      </c>
      <c r="F239" s="7">
        <f t="shared" si="19"/>
        <v>0.4</v>
      </c>
      <c r="G239" s="5">
        <v>443004</v>
      </c>
      <c r="H239" s="5">
        <v>177201</v>
      </c>
    </row>
    <row r="240" spans="1:8" s="1" customFormat="1">
      <c r="A240" s="35">
        <v>21</v>
      </c>
      <c r="B240" s="36" t="s">
        <v>441</v>
      </c>
      <c r="C240" s="37">
        <f>SUM(C241:C251)</f>
        <v>4376</v>
      </c>
      <c r="D240" s="37">
        <f>SUM(D241:D251)</f>
        <v>2</v>
      </c>
      <c r="E240" s="37">
        <f>SUM(E241:E251)</f>
        <v>9</v>
      </c>
      <c r="F240" s="37">
        <f>SUM(F241:F251)</f>
        <v>5.6000000000000005</v>
      </c>
      <c r="G240" s="5"/>
      <c r="H240" s="41">
        <f>SUM(H241:H251)</f>
        <v>2480817</v>
      </c>
    </row>
    <row r="241" spans="1:8">
      <c r="A241" s="16" t="s">
        <v>188</v>
      </c>
      <c r="B241" s="11" t="s">
        <v>442</v>
      </c>
      <c r="C241" s="31">
        <v>1594</v>
      </c>
      <c r="D241" s="6">
        <v>1</v>
      </c>
      <c r="E241" s="6"/>
      <c r="F241" s="7">
        <f>D241+E241*0.4</f>
        <v>1</v>
      </c>
      <c r="G241" s="5">
        <v>443004</v>
      </c>
      <c r="H241" s="5">
        <v>443004</v>
      </c>
    </row>
    <row r="242" spans="1:8">
      <c r="A242" s="16" t="s">
        <v>189</v>
      </c>
      <c r="B242" s="11" t="s">
        <v>428</v>
      </c>
      <c r="C242" s="31">
        <v>234</v>
      </c>
      <c r="D242" s="6"/>
      <c r="E242" s="6">
        <v>1</v>
      </c>
      <c r="F242" s="7">
        <f t="shared" ref="F242:F251" si="20">D242+E242*0.4</f>
        <v>0.4</v>
      </c>
      <c r="G242" s="5">
        <v>443004</v>
      </c>
      <c r="H242" s="5">
        <v>177201</v>
      </c>
    </row>
    <row r="243" spans="1:8">
      <c r="A243" s="16" t="s">
        <v>190</v>
      </c>
      <c r="B243" s="11" t="s">
        <v>443</v>
      </c>
      <c r="C243" s="31">
        <v>247</v>
      </c>
      <c r="D243" s="6"/>
      <c r="E243" s="6">
        <v>1</v>
      </c>
      <c r="F243" s="7">
        <f t="shared" si="20"/>
        <v>0.4</v>
      </c>
      <c r="G243" s="5">
        <v>443004</v>
      </c>
      <c r="H243" s="5">
        <v>177201</v>
      </c>
    </row>
    <row r="244" spans="1:8">
      <c r="A244" s="16" t="s">
        <v>191</v>
      </c>
      <c r="B244" s="11" t="s">
        <v>444</v>
      </c>
      <c r="C244" s="31">
        <v>558</v>
      </c>
      <c r="D244" s="6">
        <v>1</v>
      </c>
      <c r="E244" s="6"/>
      <c r="F244" s="7">
        <f t="shared" si="20"/>
        <v>1</v>
      </c>
      <c r="G244" s="5">
        <v>443004</v>
      </c>
      <c r="H244" s="5">
        <v>443004</v>
      </c>
    </row>
    <row r="245" spans="1:8">
      <c r="A245" s="16" t="s">
        <v>192</v>
      </c>
      <c r="B245" s="11" t="s">
        <v>310</v>
      </c>
      <c r="C245" s="31">
        <v>278</v>
      </c>
      <c r="D245" s="6"/>
      <c r="E245" s="6">
        <v>1</v>
      </c>
      <c r="F245" s="7">
        <f t="shared" si="20"/>
        <v>0.4</v>
      </c>
      <c r="G245" s="5">
        <v>443004</v>
      </c>
      <c r="H245" s="5">
        <v>177201</v>
      </c>
    </row>
    <row r="246" spans="1:8">
      <c r="A246" s="16" t="s">
        <v>193</v>
      </c>
      <c r="B246" s="11" t="s">
        <v>445</v>
      </c>
      <c r="C246" s="31">
        <v>168</v>
      </c>
      <c r="D246" s="6"/>
      <c r="E246" s="6">
        <v>1</v>
      </c>
      <c r="F246" s="7">
        <f t="shared" si="20"/>
        <v>0.4</v>
      </c>
      <c r="G246" s="5">
        <v>443004</v>
      </c>
      <c r="H246" s="5">
        <v>177201</v>
      </c>
    </row>
    <row r="247" spans="1:8">
      <c r="A247" s="16" t="s">
        <v>194</v>
      </c>
      <c r="B247" s="11" t="s">
        <v>313</v>
      </c>
      <c r="C247" s="31">
        <v>252</v>
      </c>
      <c r="D247" s="6"/>
      <c r="E247" s="6">
        <v>1</v>
      </c>
      <c r="F247" s="7">
        <f t="shared" si="20"/>
        <v>0.4</v>
      </c>
      <c r="G247" s="5">
        <v>443004</v>
      </c>
      <c r="H247" s="5">
        <v>177201</v>
      </c>
    </row>
    <row r="248" spans="1:8">
      <c r="A248" s="16" t="s">
        <v>195</v>
      </c>
      <c r="B248" s="11" t="s">
        <v>446</v>
      </c>
      <c r="C248" s="31">
        <v>193</v>
      </c>
      <c r="D248" s="6"/>
      <c r="E248" s="6">
        <v>1</v>
      </c>
      <c r="F248" s="7">
        <f t="shared" si="20"/>
        <v>0.4</v>
      </c>
      <c r="G248" s="5">
        <v>443004</v>
      </c>
      <c r="H248" s="5">
        <v>177201</v>
      </c>
    </row>
    <row r="249" spans="1:8">
      <c r="A249" s="16" t="s">
        <v>196</v>
      </c>
      <c r="B249" s="11" t="s">
        <v>447</v>
      </c>
      <c r="C249" s="31">
        <v>128</v>
      </c>
      <c r="D249" s="6"/>
      <c r="E249" s="6">
        <v>1</v>
      </c>
      <c r="F249" s="7">
        <f t="shared" si="20"/>
        <v>0.4</v>
      </c>
      <c r="G249" s="5">
        <v>443004</v>
      </c>
      <c r="H249" s="5">
        <v>177201</v>
      </c>
    </row>
    <row r="250" spans="1:8">
      <c r="A250" s="16" t="s">
        <v>197</v>
      </c>
      <c r="B250" s="11" t="s">
        <v>448</v>
      </c>
      <c r="C250" s="31">
        <v>259</v>
      </c>
      <c r="D250" s="6"/>
      <c r="E250" s="6">
        <v>1</v>
      </c>
      <c r="F250" s="7">
        <f t="shared" si="20"/>
        <v>0.4</v>
      </c>
      <c r="G250" s="5">
        <v>443004</v>
      </c>
      <c r="H250" s="5">
        <v>177201</v>
      </c>
    </row>
    <row r="251" spans="1:8">
      <c r="A251" s="16" t="s">
        <v>198</v>
      </c>
      <c r="B251" s="11" t="s">
        <v>449</v>
      </c>
      <c r="C251" s="31">
        <v>465</v>
      </c>
      <c r="D251" s="6"/>
      <c r="E251" s="6">
        <v>1</v>
      </c>
      <c r="F251" s="7">
        <f t="shared" si="20"/>
        <v>0.4</v>
      </c>
      <c r="G251" s="5">
        <v>443004</v>
      </c>
      <c r="H251" s="5">
        <v>177201</v>
      </c>
    </row>
    <row r="252" spans="1:8" s="1" customFormat="1">
      <c r="A252" s="35">
        <v>22</v>
      </c>
      <c r="B252" s="36" t="s">
        <v>450</v>
      </c>
      <c r="C252" s="37">
        <f>SUM(C253:C258)</f>
        <v>2182</v>
      </c>
      <c r="D252" s="37">
        <f>SUM(D253:D258)</f>
        <v>2</v>
      </c>
      <c r="E252" s="37">
        <f>SUM(E253:E258)</f>
        <v>4</v>
      </c>
      <c r="F252" s="37">
        <f>SUM(F253:F258)</f>
        <v>3.5999999999999996</v>
      </c>
      <c r="G252" s="5"/>
      <c r="H252" s="41">
        <f>SUM(H253:H258)</f>
        <v>1594812</v>
      </c>
    </row>
    <row r="253" spans="1:8">
      <c r="A253" s="16" t="s">
        <v>199</v>
      </c>
      <c r="B253" s="11" t="s">
        <v>451</v>
      </c>
      <c r="C253" s="31">
        <v>231</v>
      </c>
      <c r="D253" s="6"/>
      <c r="E253" s="6">
        <v>1</v>
      </c>
      <c r="F253" s="7">
        <f t="shared" ref="F253:F258" si="21">D253+E253*0.4</f>
        <v>0.4</v>
      </c>
      <c r="G253" s="5">
        <v>443004</v>
      </c>
      <c r="H253" s="5">
        <v>177201</v>
      </c>
    </row>
    <row r="254" spans="1:8">
      <c r="A254" s="16" t="s">
        <v>200</v>
      </c>
      <c r="B254" s="11" t="s">
        <v>452</v>
      </c>
      <c r="C254" s="31">
        <v>529</v>
      </c>
      <c r="D254" s="6">
        <v>1</v>
      </c>
      <c r="E254" s="6"/>
      <c r="F254" s="7">
        <f t="shared" si="21"/>
        <v>1</v>
      </c>
      <c r="G254" s="5">
        <v>443004</v>
      </c>
      <c r="H254" s="5">
        <v>443004</v>
      </c>
    </row>
    <row r="255" spans="1:8">
      <c r="A255" s="16" t="s">
        <v>201</v>
      </c>
      <c r="B255" s="11" t="s">
        <v>431</v>
      </c>
      <c r="C255" s="31">
        <v>530</v>
      </c>
      <c r="D255" s="6">
        <v>1</v>
      </c>
      <c r="E255" s="6"/>
      <c r="F255" s="7">
        <f t="shared" si="21"/>
        <v>1</v>
      </c>
      <c r="G255" s="5">
        <v>443004</v>
      </c>
      <c r="H255" s="5">
        <v>443004</v>
      </c>
    </row>
    <row r="256" spans="1:8">
      <c r="A256" s="16" t="s">
        <v>202</v>
      </c>
      <c r="B256" s="11" t="s">
        <v>453</v>
      </c>
      <c r="C256" s="31">
        <v>244</v>
      </c>
      <c r="D256" s="6"/>
      <c r="E256" s="6">
        <v>1</v>
      </c>
      <c r="F256" s="7">
        <f t="shared" si="21"/>
        <v>0.4</v>
      </c>
      <c r="G256" s="5">
        <v>443004</v>
      </c>
      <c r="H256" s="5">
        <v>177201</v>
      </c>
    </row>
    <row r="257" spans="1:8">
      <c r="A257" s="16" t="s">
        <v>203</v>
      </c>
      <c r="B257" s="11" t="s">
        <v>454</v>
      </c>
      <c r="C257" s="31">
        <v>288</v>
      </c>
      <c r="D257" s="6"/>
      <c r="E257" s="6">
        <v>1</v>
      </c>
      <c r="F257" s="7">
        <f t="shared" si="21"/>
        <v>0.4</v>
      </c>
      <c r="G257" s="5">
        <v>443004</v>
      </c>
      <c r="H257" s="5">
        <v>177201</v>
      </c>
    </row>
    <row r="258" spans="1:8">
      <c r="A258" s="16" t="s">
        <v>204</v>
      </c>
      <c r="B258" s="11" t="s">
        <v>351</v>
      </c>
      <c r="C258" s="31">
        <v>360</v>
      </c>
      <c r="D258" s="6"/>
      <c r="E258" s="6">
        <v>1</v>
      </c>
      <c r="F258" s="7">
        <f t="shared" si="21"/>
        <v>0.4</v>
      </c>
      <c r="G258" s="5">
        <v>443004</v>
      </c>
      <c r="H258" s="5">
        <v>177201</v>
      </c>
    </row>
    <row r="259" spans="1:8" s="1" customFormat="1">
      <c r="A259" s="35">
        <v>23</v>
      </c>
      <c r="B259" s="36" t="s">
        <v>455</v>
      </c>
      <c r="C259" s="37">
        <f>SUM(C260:C275)</f>
        <v>4328</v>
      </c>
      <c r="D259" s="37">
        <f>SUM(D260:D275)</f>
        <v>3</v>
      </c>
      <c r="E259" s="37">
        <f>SUM(E260:E275)</f>
        <v>13</v>
      </c>
      <c r="F259" s="37">
        <f>SUM(F260:F275)</f>
        <v>8.2000000000000028</v>
      </c>
      <c r="G259" s="5"/>
      <c r="H259" s="41">
        <f>SUM(H260:H275)</f>
        <v>3632625</v>
      </c>
    </row>
    <row r="260" spans="1:8">
      <c r="A260" s="16" t="s">
        <v>205</v>
      </c>
      <c r="B260" s="11" t="s">
        <v>456</v>
      </c>
      <c r="C260" s="31">
        <v>89</v>
      </c>
      <c r="D260" s="6"/>
      <c r="E260" s="6">
        <v>1</v>
      </c>
      <c r="F260" s="7">
        <f>D260+E260*0.4</f>
        <v>0.4</v>
      </c>
      <c r="G260" s="5">
        <v>443004</v>
      </c>
      <c r="H260" s="5">
        <v>177201</v>
      </c>
    </row>
    <row r="261" spans="1:8">
      <c r="A261" s="16" t="s">
        <v>206</v>
      </c>
      <c r="B261" s="11" t="s">
        <v>457</v>
      </c>
      <c r="C261" s="31">
        <v>155</v>
      </c>
      <c r="D261" s="6"/>
      <c r="E261" s="6">
        <v>1</v>
      </c>
      <c r="F261" s="7">
        <f t="shared" ref="F261:F275" si="22">D261+E261*0.4</f>
        <v>0.4</v>
      </c>
      <c r="G261" s="5">
        <v>443004</v>
      </c>
      <c r="H261" s="5">
        <v>177201</v>
      </c>
    </row>
    <row r="262" spans="1:8">
      <c r="A262" s="16" t="s">
        <v>207</v>
      </c>
      <c r="B262" s="11" t="s">
        <v>458</v>
      </c>
      <c r="C262" s="31">
        <v>764</v>
      </c>
      <c r="D262" s="6">
        <v>1</v>
      </c>
      <c r="E262" s="6"/>
      <c r="F262" s="7">
        <f t="shared" si="22"/>
        <v>1</v>
      </c>
      <c r="G262" s="5">
        <v>443004</v>
      </c>
      <c r="H262" s="5">
        <v>443004</v>
      </c>
    </row>
    <row r="263" spans="1:8">
      <c r="A263" s="16" t="s">
        <v>208</v>
      </c>
      <c r="B263" s="11" t="s">
        <v>459</v>
      </c>
      <c r="C263" s="31">
        <v>191</v>
      </c>
      <c r="D263" s="6"/>
      <c r="E263" s="6">
        <v>1</v>
      </c>
      <c r="F263" s="7">
        <f t="shared" si="22"/>
        <v>0.4</v>
      </c>
      <c r="G263" s="5">
        <v>443004</v>
      </c>
      <c r="H263" s="5">
        <v>177201</v>
      </c>
    </row>
    <row r="264" spans="1:8">
      <c r="A264" s="16" t="s">
        <v>209</v>
      </c>
      <c r="B264" s="11" t="s">
        <v>460</v>
      </c>
      <c r="C264" s="31">
        <v>602</v>
      </c>
      <c r="D264" s="6">
        <v>1</v>
      </c>
      <c r="E264" s="6"/>
      <c r="F264" s="7">
        <f t="shared" si="22"/>
        <v>1</v>
      </c>
      <c r="G264" s="5">
        <v>443004</v>
      </c>
      <c r="H264" s="5">
        <v>443004</v>
      </c>
    </row>
    <row r="265" spans="1:8">
      <c r="A265" s="16" t="s">
        <v>210</v>
      </c>
      <c r="B265" s="11" t="s">
        <v>461</v>
      </c>
      <c r="C265" s="31">
        <v>806</v>
      </c>
      <c r="D265" s="6">
        <v>1</v>
      </c>
      <c r="E265" s="6"/>
      <c r="F265" s="7">
        <f t="shared" si="22"/>
        <v>1</v>
      </c>
      <c r="G265" s="5">
        <v>443004</v>
      </c>
      <c r="H265" s="5">
        <v>443004</v>
      </c>
    </row>
    <row r="266" spans="1:8">
      <c r="A266" s="16" t="s">
        <v>211</v>
      </c>
      <c r="B266" s="11" t="s">
        <v>462</v>
      </c>
      <c r="C266" s="31">
        <v>166</v>
      </c>
      <c r="D266" s="6"/>
      <c r="E266" s="6">
        <v>1</v>
      </c>
      <c r="F266" s="7">
        <f t="shared" si="22"/>
        <v>0.4</v>
      </c>
      <c r="G266" s="5">
        <v>443004</v>
      </c>
      <c r="H266" s="5">
        <v>177201</v>
      </c>
    </row>
    <row r="267" spans="1:8">
      <c r="A267" s="16" t="s">
        <v>212</v>
      </c>
      <c r="B267" s="11" t="s">
        <v>463</v>
      </c>
      <c r="C267" s="31">
        <v>197</v>
      </c>
      <c r="D267" s="6"/>
      <c r="E267" s="6">
        <v>1</v>
      </c>
      <c r="F267" s="7">
        <f t="shared" si="22"/>
        <v>0.4</v>
      </c>
      <c r="G267" s="5">
        <v>443004</v>
      </c>
      <c r="H267" s="5">
        <v>177201</v>
      </c>
    </row>
    <row r="268" spans="1:8">
      <c r="A268" s="16" t="s">
        <v>213</v>
      </c>
      <c r="B268" s="11" t="s">
        <v>464</v>
      </c>
      <c r="C268" s="31">
        <v>143</v>
      </c>
      <c r="D268" s="6"/>
      <c r="E268" s="6">
        <v>1</v>
      </c>
      <c r="F268" s="7">
        <f t="shared" si="22"/>
        <v>0.4</v>
      </c>
      <c r="G268" s="5">
        <v>443004</v>
      </c>
      <c r="H268" s="5">
        <v>177201</v>
      </c>
    </row>
    <row r="269" spans="1:8">
      <c r="A269" s="16" t="s">
        <v>214</v>
      </c>
      <c r="B269" s="11" t="s">
        <v>465</v>
      </c>
      <c r="C269" s="31">
        <v>298</v>
      </c>
      <c r="D269" s="6"/>
      <c r="E269" s="6">
        <v>1</v>
      </c>
      <c r="F269" s="7">
        <f t="shared" si="22"/>
        <v>0.4</v>
      </c>
      <c r="G269" s="5">
        <v>443004</v>
      </c>
      <c r="H269" s="5">
        <v>177201</v>
      </c>
    </row>
    <row r="270" spans="1:8">
      <c r="A270" s="16" t="s">
        <v>215</v>
      </c>
      <c r="B270" s="11" t="s">
        <v>438</v>
      </c>
      <c r="C270" s="31">
        <v>76</v>
      </c>
      <c r="D270" s="6"/>
      <c r="E270" s="6">
        <v>1</v>
      </c>
      <c r="F270" s="7">
        <f t="shared" si="22"/>
        <v>0.4</v>
      </c>
      <c r="G270" s="5">
        <v>443004</v>
      </c>
      <c r="H270" s="5">
        <v>177201</v>
      </c>
    </row>
    <row r="271" spans="1:8">
      <c r="A271" s="16" t="s">
        <v>216</v>
      </c>
      <c r="B271" s="11" t="s">
        <v>466</v>
      </c>
      <c r="C271" s="31">
        <v>109</v>
      </c>
      <c r="D271" s="6"/>
      <c r="E271" s="6">
        <v>1</v>
      </c>
      <c r="F271" s="7">
        <f t="shared" si="22"/>
        <v>0.4</v>
      </c>
      <c r="G271" s="5">
        <v>443004</v>
      </c>
      <c r="H271" s="5">
        <v>177201</v>
      </c>
    </row>
    <row r="272" spans="1:8">
      <c r="A272" s="16" t="s">
        <v>217</v>
      </c>
      <c r="B272" s="11" t="s">
        <v>467</v>
      </c>
      <c r="C272" s="31">
        <v>89</v>
      </c>
      <c r="D272" s="6"/>
      <c r="E272" s="6">
        <v>1</v>
      </c>
      <c r="F272" s="7">
        <f t="shared" si="22"/>
        <v>0.4</v>
      </c>
      <c r="G272" s="5">
        <v>443004</v>
      </c>
      <c r="H272" s="5">
        <v>177201</v>
      </c>
    </row>
    <row r="273" spans="1:8">
      <c r="A273" s="16" t="s">
        <v>218</v>
      </c>
      <c r="B273" s="11" t="s">
        <v>468</v>
      </c>
      <c r="C273" s="31">
        <v>328</v>
      </c>
      <c r="D273" s="6"/>
      <c r="E273" s="6">
        <v>1</v>
      </c>
      <c r="F273" s="7">
        <f t="shared" si="22"/>
        <v>0.4</v>
      </c>
      <c r="G273" s="5">
        <v>443004</v>
      </c>
      <c r="H273" s="5">
        <v>177201</v>
      </c>
    </row>
    <row r="274" spans="1:8">
      <c r="A274" s="16" t="s">
        <v>219</v>
      </c>
      <c r="B274" s="11" t="s">
        <v>469</v>
      </c>
      <c r="C274" s="31">
        <v>210</v>
      </c>
      <c r="D274" s="6"/>
      <c r="E274" s="6">
        <v>1</v>
      </c>
      <c r="F274" s="7">
        <f t="shared" si="22"/>
        <v>0.4</v>
      </c>
      <c r="G274" s="5">
        <v>443004</v>
      </c>
      <c r="H274" s="5">
        <v>177201</v>
      </c>
    </row>
    <row r="275" spans="1:8">
      <c r="A275" s="16" t="s">
        <v>220</v>
      </c>
      <c r="B275" s="11" t="s">
        <v>470</v>
      </c>
      <c r="C275" s="31">
        <v>105</v>
      </c>
      <c r="D275" s="6"/>
      <c r="E275" s="6">
        <v>1</v>
      </c>
      <c r="F275" s="7">
        <f t="shared" si="22"/>
        <v>0.4</v>
      </c>
      <c r="G275" s="5">
        <v>443004</v>
      </c>
      <c r="H275" s="5">
        <v>177201</v>
      </c>
    </row>
    <row r="276" spans="1:8" s="1" customFormat="1">
      <c r="A276" s="35">
        <v>24</v>
      </c>
      <c r="B276" s="36" t="s">
        <v>471</v>
      </c>
      <c r="C276" s="37">
        <f>SUM(C277:C284)</f>
        <v>1685</v>
      </c>
      <c r="D276" s="37">
        <f>SUM(D277:D284)</f>
        <v>0</v>
      </c>
      <c r="E276" s="37">
        <f>SUM(E277:E284)</f>
        <v>8</v>
      </c>
      <c r="F276" s="37">
        <f>SUM(F277:F284)</f>
        <v>3.1999999999999997</v>
      </c>
      <c r="G276" s="5"/>
      <c r="H276" s="41">
        <f>SUM(H277:H284)</f>
        <v>1417608</v>
      </c>
    </row>
    <row r="277" spans="1:8">
      <c r="A277" s="16" t="s">
        <v>0</v>
      </c>
      <c r="B277" s="11" t="s">
        <v>472</v>
      </c>
      <c r="C277" s="31">
        <v>256</v>
      </c>
      <c r="D277" s="6"/>
      <c r="E277" s="6">
        <v>1</v>
      </c>
      <c r="F277" s="7">
        <f>D277+E277*0.4</f>
        <v>0.4</v>
      </c>
      <c r="G277" s="5">
        <v>443004</v>
      </c>
      <c r="H277" s="5">
        <v>177201</v>
      </c>
    </row>
    <row r="278" spans="1:8">
      <c r="A278" s="16" t="s">
        <v>1</v>
      </c>
      <c r="B278" s="11" t="s">
        <v>473</v>
      </c>
      <c r="C278" s="31">
        <v>129</v>
      </c>
      <c r="D278" s="6"/>
      <c r="E278" s="6">
        <v>1</v>
      </c>
      <c r="F278" s="7">
        <f t="shared" ref="F278:F284" si="23">D278+E278*0.4</f>
        <v>0.4</v>
      </c>
      <c r="G278" s="5">
        <v>443004</v>
      </c>
      <c r="H278" s="5">
        <v>177201</v>
      </c>
    </row>
    <row r="279" spans="1:8">
      <c r="A279" s="16" t="s">
        <v>2</v>
      </c>
      <c r="B279" s="11" t="s">
        <v>474</v>
      </c>
      <c r="C279" s="31">
        <v>156</v>
      </c>
      <c r="D279" s="6"/>
      <c r="E279" s="6">
        <v>1</v>
      </c>
      <c r="F279" s="7">
        <f t="shared" si="23"/>
        <v>0.4</v>
      </c>
      <c r="G279" s="5">
        <v>443004</v>
      </c>
      <c r="H279" s="5">
        <v>177201</v>
      </c>
    </row>
    <row r="280" spans="1:8">
      <c r="A280" s="16" t="s">
        <v>3</v>
      </c>
      <c r="B280" s="11" t="s">
        <v>313</v>
      </c>
      <c r="C280" s="31">
        <v>173</v>
      </c>
      <c r="D280" s="6"/>
      <c r="E280" s="6">
        <v>1</v>
      </c>
      <c r="F280" s="7">
        <f t="shared" si="23"/>
        <v>0.4</v>
      </c>
      <c r="G280" s="5">
        <v>443004</v>
      </c>
      <c r="H280" s="5">
        <v>177201</v>
      </c>
    </row>
    <row r="281" spans="1:8">
      <c r="A281" s="16" t="s">
        <v>4</v>
      </c>
      <c r="B281" s="11" t="s">
        <v>475</v>
      </c>
      <c r="C281" s="31">
        <v>129</v>
      </c>
      <c r="D281" s="6"/>
      <c r="E281" s="6">
        <v>1</v>
      </c>
      <c r="F281" s="7">
        <f t="shared" si="23"/>
        <v>0.4</v>
      </c>
      <c r="G281" s="5">
        <v>443004</v>
      </c>
      <c r="H281" s="5">
        <v>177201</v>
      </c>
    </row>
    <row r="282" spans="1:8">
      <c r="A282" s="16" t="s">
        <v>5</v>
      </c>
      <c r="B282" s="11" t="s">
        <v>476</v>
      </c>
      <c r="C282" s="31">
        <v>304</v>
      </c>
      <c r="D282" s="6"/>
      <c r="E282" s="6">
        <v>1</v>
      </c>
      <c r="F282" s="7">
        <f t="shared" si="23"/>
        <v>0.4</v>
      </c>
      <c r="G282" s="5">
        <v>443004</v>
      </c>
      <c r="H282" s="5">
        <v>177201</v>
      </c>
    </row>
    <row r="283" spans="1:8">
      <c r="A283" s="16" t="s">
        <v>6</v>
      </c>
      <c r="B283" s="11" t="s">
        <v>477</v>
      </c>
      <c r="C283" s="31">
        <v>314</v>
      </c>
      <c r="D283" s="6"/>
      <c r="E283" s="6">
        <v>1</v>
      </c>
      <c r="F283" s="7">
        <f t="shared" si="23"/>
        <v>0.4</v>
      </c>
      <c r="G283" s="5">
        <v>443004</v>
      </c>
      <c r="H283" s="5">
        <v>177201</v>
      </c>
    </row>
    <row r="284" spans="1:8">
      <c r="A284" s="16" t="s">
        <v>7</v>
      </c>
      <c r="B284" s="11" t="s">
        <v>478</v>
      </c>
      <c r="C284" s="31">
        <v>224</v>
      </c>
      <c r="D284" s="6"/>
      <c r="E284" s="6">
        <v>1</v>
      </c>
      <c r="F284" s="7">
        <f t="shared" si="23"/>
        <v>0.4</v>
      </c>
      <c r="G284" s="5">
        <v>443004</v>
      </c>
      <c r="H284" s="5">
        <v>177201</v>
      </c>
    </row>
    <row r="285" spans="1:8" s="1" customFormat="1">
      <c r="A285" s="35">
        <v>25</v>
      </c>
      <c r="B285" s="36" t="s">
        <v>479</v>
      </c>
      <c r="C285" s="37">
        <f>SUM(C286:C295)</f>
        <v>2983</v>
      </c>
      <c r="D285" s="37">
        <f>SUM(D286:D295)</f>
        <v>0</v>
      </c>
      <c r="E285" s="37">
        <f>SUM(E286:E295)</f>
        <v>10</v>
      </c>
      <c r="F285" s="37">
        <f>SUM(F286:F295)</f>
        <v>3.9999999999999996</v>
      </c>
      <c r="G285" s="5"/>
      <c r="H285" s="41">
        <f>SUM(H286:H295)</f>
        <v>1772010</v>
      </c>
    </row>
    <row r="286" spans="1:8">
      <c r="A286" s="16" t="s">
        <v>8</v>
      </c>
      <c r="B286" s="11" t="s">
        <v>480</v>
      </c>
      <c r="C286" s="31">
        <v>454</v>
      </c>
      <c r="D286" s="6"/>
      <c r="E286" s="6">
        <v>1</v>
      </c>
      <c r="F286" s="7">
        <f>D286+E286*0.4</f>
        <v>0.4</v>
      </c>
      <c r="G286" s="5">
        <v>443004</v>
      </c>
      <c r="H286" s="5">
        <v>177201</v>
      </c>
    </row>
    <row r="287" spans="1:8">
      <c r="A287" s="16" t="s">
        <v>9</v>
      </c>
      <c r="B287" s="11" t="s">
        <v>481</v>
      </c>
      <c r="C287" s="31">
        <v>175</v>
      </c>
      <c r="D287" s="6"/>
      <c r="E287" s="6">
        <v>1</v>
      </c>
      <c r="F287" s="7">
        <f t="shared" ref="F287:F295" si="24">D287+E287*0.4</f>
        <v>0.4</v>
      </c>
      <c r="G287" s="5">
        <v>443004</v>
      </c>
      <c r="H287" s="5">
        <v>177201</v>
      </c>
    </row>
    <row r="288" spans="1:8">
      <c r="A288" s="16" t="s">
        <v>10</v>
      </c>
      <c r="B288" s="11" t="s">
        <v>482</v>
      </c>
      <c r="C288" s="31">
        <v>300</v>
      </c>
      <c r="D288" s="6"/>
      <c r="E288" s="6">
        <v>1</v>
      </c>
      <c r="F288" s="7">
        <f t="shared" si="24"/>
        <v>0.4</v>
      </c>
      <c r="G288" s="5">
        <v>443004</v>
      </c>
      <c r="H288" s="5">
        <v>177201</v>
      </c>
    </row>
    <row r="289" spans="1:8">
      <c r="A289" s="16" t="s">
        <v>11</v>
      </c>
      <c r="B289" s="11" t="s">
        <v>483</v>
      </c>
      <c r="C289" s="31">
        <v>534</v>
      </c>
      <c r="D289" s="6"/>
      <c r="E289" s="6">
        <v>1</v>
      </c>
      <c r="F289" s="7">
        <f t="shared" si="24"/>
        <v>0.4</v>
      </c>
      <c r="G289" s="5">
        <v>443004</v>
      </c>
      <c r="H289" s="5">
        <v>177201</v>
      </c>
    </row>
    <row r="290" spans="1:8">
      <c r="A290" s="16" t="s">
        <v>12</v>
      </c>
      <c r="B290" s="11" t="s">
        <v>484</v>
      </c>
      <c r="C290" s="31">
        <v>172</v>
      </c>
      <c r="D290" s="6"/>
      <c r="E290" s="6">
        <v>1</v>
      </c>
      <c r="F290" s="7">
        <f t="shared" si="24"/>
        <v>0.4</v>
      </c>
      <c r="G290" s="5">
        <v>443004</v>
      </c>
      <c r="H290" s="5">
        <v>177201</v>
      </c>
    </row>
    <row r="291" spans="1:8">
      <c r="A291" s="16" t="s">
        <v>13</v>
      </c>
      <c r="B291" s="11" t="s">
        <v>485</v>
      </c>
      <c r="C291" s="31">
        <v>138</v>
      </c>
      <c r="D291" s="6"/>
      <c r="E291" s="6">
        <v>1</v>
      </c>
      <c r="F291" s="7">
        <f t="shared" si="24"/>
        <v>0.4</v>
      </c>
      <c r="G291" s="5">
        <v>443004</v>
      </c>
      <c r="H291" s="5">
        <v>177201</v>
      </c>
    </row>
    <row r="292" spans="1:8">
      <c r="A292" s="16" t="s">
        <v>14</v>
      </c>
      <c r="B292" s="11" t="s">
        <v>486</v>
      </c>
      <c r="C292" s="31">
        <v>201</v>
      </c>
      <c r="D292" s="6"/>
      <c r="E292" s="6">
        <v>1</v>
      </c>
      <c r="F292" s="7">
        <f t="shared" si="24"/>
        <v>0.4</v>
      </c>
      <c r="G292" s="5">
        <v>443004</v>
      </c>
      <c r="H292" s="5">
        <v>177201</v>
      </c>
    </row>
    <row r="293" spans="1:8">
      <c r="A293" s="16" t="s">
        <v>15</v>
      </c>
      <c r="B293" s="11" t="s">
        <v>487</v>
      </c>
      <c r="C293" s="31">
        <v>230</v>
      </c>
      <c r="D293" s="6"/>
      <c r="E293" s="6">
        <v>1</v>
      </c>
      <c r="F293" s="7">
        <f t="shared" si="24"/>
        <v>0.4</v>
      </c>
      <c r="G293" s="5">
        <v>443004</v>
      </c>
      <c r="H293" s="5">
        <v>177201</v>
      </c>
    </row>
    <row r="294" spans="1:8">
      <c r="A294" s="16" t="s">
        <v>16</v>
      </c>
      <c r="B294" s="11" t="s">
        <v>488</v>
      </c>
      <c r="C294" s="31">
        <v>439</v>
      </c>
      <c r="D294" s="6"/>
      <c r="E294" s="6">
        <v>1</v>
      </c>
      <c r="F294" s="7">
        <f t="shared" si="24"/>
        <v>0.4</v>
      </c>
      <c r="G294" s="5">
        <v>443004</v>
      </c>
      <c r="H294" s="5">
        <v>177201</v>
      </c>
    </row>
    <row r="295" spans="1:8" s="1" customFormat="1">
      <c r="A295" s="16" t="s">
        <v>17</v>
      </c>
      <c r="B295" s="15" t="s">
        <v>265</v>
      </c>
      <c r="C295" s="31">
        <v>340</v>
      </c>
      <c r="D295" s="38"/>
      <c r="E295" s="38">
        <v>1</v>
      </c>
      <c r="F295" s="7">
        <f t="shared" si="24"/>
        <v>0.4</v>
      </c>
      <c r="G295" s="5">
        <v>443004</v>
      </c>
      <c r="H295" s="5">
        <v>177201</v>
      </c>
    </row>
    <row r="296" spans="1:8" s="1" customFormat="1">
      <c r="A296" s="35">
        <v>26</v>
      </c>
      <c r="B296" s="36" t="s">
        <v>489</v>
      </c>
      <c r="C296" s="37">
        <f>SUM(C297:C304)</f>
        <v>1445</v>
      </c>
      <c r="D296" s="37">
        <f>SUM(D297:D304)</f>
        <v>0</v>
      </c>
      <c r="E296" s="37">
        <f>SUM(E297:E304)</f>
        <v>8</v>
      </c>
      <c r="F296" s="37">
        <f>SUM(F297:F304)</f>
        <v>3.1999999999999997</v>
      </c>
      <c r="G296" s="5"/>
      <c r="H296" s="41">
        <f>SUM(H297:H304)</f>
        <v>1417608</v>
      </c>
    </row>
    <row r="297" spans="1:8">
      <c r="A297" s="16" t="s">
        <v>18</v>
      </c>
      <c r="B297" s="15" t="s">
        <v>490</v>
      </c>
      <c r="C297" s="31">
        <v>168</v>
      </c>
      <c r="D297" s="38"/>
      <c r="E297" s="38">
        <v>1</v>
      </c>
      <c r="F297" s="39">
        <f>D297+E297*0.4</f>
        <v>0.4</v>
      </c>
      <c r="G297" s="5">
        <v>443004</v>
      </c>
      <c r="H297" s="5">
        <v>177201</v>
      </c>
    </row>
    <row r="298" spans="1:8">
      <c r="A298" s="16" t="s">
        <v>19</v>
      </c>
      <c r="B298" s="15" t="s">
        <v>491</v>
      </c>
      <c r="C298" s="31">
        <v>116</v>
      </c>
      <c r="D298" s="38"/>
      <c r="E298" s="38">
        <v>1</v>
      </c>
      <c r="F298" s="39">
        <f t="shared" ref="F298:F304" si="25">D298+E298*0.4</f>
        <v>0.4</v>
      </c>
      <c r="G298" s="5">
        <v>443004</v>
      </c>
      <c r="H298" s="5">
        <v>177201</v>
      </c>
    </row>
    <row r="299" spans="1:8">
      <c r="A299" s="16" t="s">
        <v>20</v>
      </c>
      <c r="B299" s="15" t="s">
        <v>492</v>
      </c>
      <c r="C299" s="31">
        <v>440</v>
      </c>
      <c r="D299" s="38"/>
      <c r="E299" s="38">
        <v>1</v>
      </c>
      <c r="F299" s="39">
        <f t="shared" si="25"/>
        <v>0.4</v>
      </c>
      <c r="G299" s="5">
        <v>443004</v>
      </c>
      <c r="H299" s="5">
        <v>177201</v>
      </c>
    </row>
    <row r="300" spans="1:8">
      <c r="A300" s="16" t="s">
        <v>21</v>
      </c>
      <c r="B300" s="11" t="s">
        <v>493</v>
      </c>
      <c r="C300" s="31">
        <v>168</v>
      </c>
      <c r="D300" s="6"/>
      <c r="E300" s="6">
        <v>1</v>
      </c>
      <c r="F300" s="39">
        <f t="shared" si="25"/>
        <v>0.4</v>
      </c>
      <c r="G300" s="5">
        <v>443004</v>
      </c>
      <c r="H300" s="5">
        <v>177201</v>
      </c>
    </row>
    <row r="301" spans="1:8">
      <c r="A301" s="16" t="s">
        <v>22</v>
      </c>
      <c r="B301" s="11" t="s">
        <v>388</v>
      </c>
      <c r="C301" s="31">
        <v>147</v>
      </c>
      <c r="D301" s="6"/>
      <c r="E301" s="6">
        <v>1</v>
      </c>
      <c r="F301" s="39">
        <f t="shared" si="25"/>
        <v>0.4</v>
      </c>
      <c r="G301" s="5">
        <v>443004</v>
      </c>
      <c r="H301" s="5">
        <v>177201</v>
      </c>
    </row>
    <row r="302" spans="1:8">
      <c r="A302" s="16" t="s">
        <v>23</v>
      </c>
      <c r="B302" s="11" t="s">
        <v>494</v>
      </c>
      <c r="C302" s="31">
        <v>153</v>
      </c>
      <c r="D302" s="6"/>
      <c r="E302" s="6">
        <v>1</v>
      </c>
      <c r="F302" s="39">
        <f t="shared" si="25"/>
        <v>0.4</v>
      </c>
      <c r="G302" s="5">
        <v>443004</v>
      </c>
      <c r="H302" s="5">
        <v>177201</v>
      </c>
    </row>
    <row r="303" spans="1:8">
      <c r="A303" s="16" t="s">
        <v>24</v>
      </c>
      <c r="B303" s="11" t="s">
        <v>495</v>
      </c>
      <c r="C303" s="31">
        <v>161</v>
      </c>
      <c r="D303" s="6"/>
      <c r="E303" s="6">
        <v>1</v>
      </c>
      <c r="F303" s="39">
        <f t="shared" si="25"/>
        <v>0.4</v>
      </c>
      <c r="G303" s="5">
        <v>443004</v>
      </c>
      <c r="H303" s="5">
        <v>177201</v>
      </c>
    </row>
    <row r="304" spans="1:8">
      <c r="A304" s="16" t="s">
        <v>25</v>
      </c>
      <c r="B304" s="11" t="s">
        <v>496</v>
      </c>
      <c r="C304" s="31">
        <v>92</v>
      </c>
      <c r="D304" s="6"/>
      <c r="E304" s="6">
        <v>1</v>
      </c>
      <c r="F304" s="39">
        <f t="shared" si="25"/>
        <v>0.4</v>
      </c>
      <c r="G304" s="5">
        <v>443004</v>
      </c>
      <c r="H304" s="5">
        <v>177201</v>
      </c>
    </row>
    <row r="305" spans="1:8" s="1" customFormat="1">
      <c r="A305" s="35">
        <v>27</v>
      </c>
      <c r="B305" s="36" t="s">
        <v>497</v>
      </c>
      <c r="C305" s="37">
        <f>SUM(C306:C313)</f>
        <v>1416</v>
      </c>
      <c r="D305" s="37">
        <f>SUM(D306:D313)</f>
        <v>0</v>
      </c>
      <c r="E305" s="37">
        <f>SUM(E306:E313)</f>
        <v>8</v>
      </c>
      <c r="F305" s="37">
        <f>SUM(F306:F313)</f>
        <v>3.1999999999999997</v>
      </c>
      <c r="G305" s="5"/>
      <c r="H305" s="41">
        <f>SUM(H306:H313)</f>
        <v>1417608</v>
      </c>
    </row>
    <row r="306" spans="1:8">
      <c r="A306" s="16" t="s">
        <v>26</v>
      </c>
      <c r="B306" s="11" t="s">
        <v>498</v>
      </c>
      <c r="C306" s="31">
        <v>337</v>
      </c>
      <c r="D306" s="6"/>
      <c r="E306" s="6">
        <v>1</v>
      </c>
      <c r="F306" s="7">
        <f>D306+E306*0.4</f>
        <v>0.4</v>
      </c>
      <c r="G306" s="5">
        <v>443004</v>
      </c>
      <c r="H306" s="5">
        <v>177201</v>
      </c>
    </row>
    <row r="307" spans="1:8">
      <c r="A307" s="16" t="s">
        <v>27</v>
      </c>
      <c r="B307" s="11" t="s">
        <v>286</v>
      </c>
      <c r="C307" s="31">
        <v>241</v>
      </c>
      <c r="D307" s="6"/>
      <c r="E307" s="6">
        <v>1</v>
      </c>
      <c r="F307" s="7">
        <f t="shared" ref="F307:F313" si="26">D307+E307*0.4</f>
        <v>0.4</v>
      </c>
      <c r="G307" s="5">
        <v>443004</v>
      </c>
      <c r="H307" s="5">
        <v>177201</v>
      </c>
    </row>
    <row r="308" spans="1:8">
      <c r="A308" s="16" t="s">
        <v>28</v>
      </c>
      <c r="B308" s="11" t="s">
        <v>499</v>
      </c>
      <c r="C308" s="31">
        <v>149</v>
      </c>
      <c r="D308" s="6"/>
      <c r="E308" s="6">
        <v>1</v>
      </c>
      <c r="F308" s="7">
        <f t="shared" si="26"/>
        <v>0.4</v>
      </c>
      <c r="G308" s="5">
        <v>443004</v>
      </c>
      <c r="H308" s="5">
        <v>177201</v>
      </c>
    </row>
    <row r="309" spans="1:8">
      <c r="A309" s="16" t="s">
        <v>29</v>
      </c>
      <c r="B309" s="11" t="s">
        <v>500</v>
      </c>
      <c r="C309" s="31">
        <v>86</v>
      </c>
      <c r="D309" s="6"/>
      <c r="E309" s="6">
        <v>1</v>
      </c>
      <c r="F309" s="7">
        <f t="shared" si="26"/>
        <v>0.4</v>
      </c>
      <c r="G309" s="5">
        <v>443004</v>
      </c>
      <c r="H309" s="5">
        <v>177201</v>
      </c>
    </row>
    <row r="310" spans="1:8">
      <c r="A310" s="16" t="s">
        <v>30</v>
      </c>
      <c r="B310" s="11" t="s">
        <v>501</v>
      </c>
      <c r="C310" s="31">
        <v>95</v>
      </c>
      <c r="D310" s="6"/>
      <c r="E310" s="6">
        <v>1</v>
      </c>
      <c r="F310" s="7">
        <f t="shared" si="26"/>
        <v>0.4</v>
      </c>
      <c r="G310" s="5">
        <v>443004</v>
      </c>
      <c r="H310" s="5">
        <v>177201</v>
      </c>
    </row>
    <row r="311" spans="1:8">
      <c r="A311" s="16" t="s">
        <v>31</v>
      </c>
      <c r="B311" s="11" t="s">
        <v>488</v>
      </c>
      <c r="C311" s="31">
        <v>258</v>
      </c>
      <c r="D311" s="6"/>
      <c r="E311" s="6">
        <v>1</v>
      </c>
      <c r="F311" s="7">
        <f t="shared" si="26"/>
        <v>0.4</v>
      </c>
      <c r="G311" s="5">
        <v>443004</v>
      </c>
      <c r="H311" s="5">
        <v>177201</v>
      </c>
    </row>
    <row r="312" spans="1:8">
      <c r="A312" s="16" t="s">
        <v>32</v>
      </c>
      <c r="B312" s="11" t="s">
        <v>502</v>
      </c>
      <c r="C312" s="31">
        <v>178</v>
      </c>
      <c r="D312" s="6"/>
      <c r="E312" s="6">
        <v>1</v>
      </c>
      <c r="F312" s="7">
        <f t="shared" si="26"/>
        <v>0.4</v>
      </c>
      <c r="G312" s="5">
        <v>443004</v>
      </c>
      <c r="H312" s="5">
        <v>177201</v>
      </c>
    </row>
    <row r="313" spans="1:8">
      <c r="A313" s="16" t="s">
        <v>33</v>
      </c>
      <c r="B313" s="11" t="s">
        <v>503</v>
      </c>
      <c r="C313" s="31">
        <v>72</v>
      </c>
      <c r="D313" s="6"/>
      <c r="E313" s="6">
        <v>1</v>
      </c>
      <c r="F313" s="7">
        <f t="shared" si="26"/>
        <v>0.4</v>
      </c>
      <c r="G313" s="5">
        <v>443004</v>
      </c>
      <c r="H313" s="5">
        <v>177201</v>
      </c>
    </row>
    <row r="314" spans="1:8" s="1" customFormat="1">
      <c r="A314" s="35">
        <v>28</v>
      </c>
      <c r="B314" s="36" t="s">
        <v>504</v>
      </c>
      <c r="C314" s="37">
        <f>SUM(C315:C332)</f>
        <v>2485</v>
      </c>
      <c r="D314" s="37">
        <f>SUM(D315:D332)</f>
        <v>0</v>
      </c>
      <c r="E314" s="37">
        <f>SUM(E315:E332)</f>
        <v>18</v>
      </c>
      <c r="F314" s="37">
        <f>SUM(F315:F332)</f>
        <v>7.200000000000002</v>
      </c>
      <c r="G314" s="5"/>
      <c r="H314" s="41">
        <f>SUM(H315:H332)</f>
        <v>3189618</v>
      </c>
    </row>
    <row r="315" spans="1:8">
      <c r="A315" s="16" t="s">
        <v>34</v>
      </c>
      <c r="B315" s="15" t="s">
        <v>505</v>
      </c>
      <c r="C315" s="31">
        <v>83</v>
      </c>
      <c r="D315" s="6"/>
      <c r="E315" s="6">
        <v>1</v>
      </c>
      <c r="F315" s="7">
        <f>D315+E315*0.4</f>
        <v>0.4</v>
      </c>
      <c r="G315" s="5">
        <v>443004</v>
      </c>
      <c r="H315" s="5">
        <v>177201</v>
      </c>
    </row>
    <row r="316" spans="1:8">
      <c r="A316" s="16" t="s">
        <v>35</v>
      </c>
      <c r="B316" s="15" t="s">
        <v>224</v>
      </c>
      <c r="C316" s="31">
        <v>141</v>
      </c>
      <c r="D316" s="6"/>
      <c r="E316" s="6">
        <v>1</v>
      </c>
      <c r="F316" s="7">
        <f t="shared" ref="F316:F332" si="27">D316+E316*0.4</f>
        <v>0.4</v>
      </c>
      <c r="G316" s="5">
        <v>443004</v>
      </c>
      <c r="H316" s="5">
        <v>177201</v>
      </c>
    </row>
    <row r="317" spans="1:8">
      <c r="A317" s="16" t="s">
        <v>36</v>
      </c>
      <c r="B317" s="15" t="s">
        <v>506</v>
      </c>
      <c r="C317" s="31">
        <v>95</v>
      </c>
      <c r="D317" s="6"/>
      <c r="E317" s="6">
        <v>1</v>
      </c>
      <c r="F317" s="7">
        <f t="shared" si="27"/>
        <v>0.4</v>
      </c>
      <c r="G317" s="5">
        <v>443004</v>
      </c>
      <c r="H317" s="5">
        <v>177201</v>
      </c>
    </row>
    <row r="318" spans="1:8">
      <c r="A318" s="16" t="s">
        <v>37</v>
      </c>
      <c r="B318" s="15" t="s">
        <v>507</v>
      </c>
      <c r="C318" s="31">
        <v>36</v>
      </c>
      <c r="D318" s="6"/>
      <c r="E318" s="6">
        <v>1</v>
      </c>
      <c r="F318" s="7">
        <f t="shared" si="27"/>
        <v>0.4</v>
      </c>
      <c r="G318" s="5">
        <v>443004</v>
      </c>
      <c r="H318" s="5">
        <v>177201</v>
      </c>
    </row>
    <row r="319" spans="1:8">
      <c r="A319" s="16" t="s">
        <v>38</v>
      </c>
      <c r="B319" s="15" t="s">
        <v>508</v>
      </c>
      <c r="C319" s="31">
        <v>133</v>
      </c>
      <c r="D319" s="6"/>
      <c r="E319" s="6">
        <v>1</v>
      </c>
      <c r="F319" s="7">
        <f t="shared" si="27"/>
        <v>0.4</v>
      </c>
      <c r="G319" s="5">
        <v>443004</v>
      </c>
      <c r="H319" s="5">
        <v>177201</v>
      </c>
    </row>
    <row r="320" spans="1:8">
      <c r="A320" s="16" t="s">
        <v>39</v>
      </c>
      <c r="B320" s="15" t="s">
        <v>259</v>
      </c>
      <c r="C320" s="31">
        <v>134</v>
      </c>
      <c r="D320" s="6"/>
      <c r="E320" s="6">
        <v>1</v>
      </c>
      <c r="F320" s="7">
        <f t="shared" si="27"/>
        <v>0.4</v>
      </c>
      <c r="G320" s="5">
        <v>443004</v>
      </c>
      <c r="H320" s="5">
        <v>177201</v>
      </c>
    </row>
    <row r="321" spans="1:8">
      <c r="A321" s="16" t="s">
        <v>40</v>
      </c>
      <c r="B321" s="15" t="s">
        <v>509</v>
      </c>
      <c r="C321" s="31">
        <v>55</v>
      </c>
      <c r="D321" s="6"/>
      <c r="E321" s="6">
        <v>1</v>
      </c>
      <c r="F321" s="7">
        <f t="shared" si="27"/>
        <v>0.4</v>
      </c>
      <c r="G321" s="5">
        <v>443004</v>
      </c>
      <c r="H321" s="5">
        <v>177201</v>
      </c>
    </row>
    <row r="322" spans="1:8">
      <c r="A322" s="16" t="s">
        <v>41</v>
      </c>
      <c r="B322" s="15" t="s">
        <v>510</v>
      </c>
      <c r="C322" s="31">
        <v>150</v>
      </c>
      <c r="D322" s="6"/>
      <c r="E322" s="6">
        <v>1</v>
      </c>
      <c r="F322" s="7">
        <f t="shared" si="27"/>
        <v>0.4</v>
      </c>
      <c r="G322" s="5">
        <v>443004</v>
      </c>
      <c r="H322" s="5">
        <v>177201</v>
      </c>
    </row>
    <row r="323" spans="1:8">
      <c r="A323" s="16" t="s">
        <v>42</v>
      </c>
      <c r="B323" s="15" t="s">
        <v>511</v>
      </c>
      <c r="C323" s="31">
        <v>97</v>
      </c>
      <c r="D323" s="6"/>
      <c r="E323" s="6">
        <v>1</v>
      </c>
      <c r="F323" s="7">
        <f t="shared" si="27"/>
        <v>0.4</v>
      </c>
      <c r="G323" s="5">
        <v>443004</v>
      </c>
      <c r="H323" s="5">
        <v>177201</v>
      </c>
    </row>
    <row r="324" spans="1:8">
      <c r="A324" s="16" t="s">
        <v>43</v>
      </c>
      <c r="B324" s="15" t="s">
        <v>512</v>
      </c>
      <c r="C324" s="31">
        <v>126</v>
      </c>
      <c r="D324" s="6"/>
      <c r="E324" s="6">
        <v>1</v>
      </c>
      <c r="F324" s="7">
        <f t="shared" si="27"/>
        <v>0.4</v>
      </c>
      <c r="G324" s="5">
        <v>443004</v>
      </c>
      <c r="H324" s="5">
        <v>177201</v>
      </c>
    </row>
    <row r="325" spans="1:8">
      <c r="A325" s="16" t="s">
        <v>44</v>
      </c>
      <c r="B325" s="15" t="s">
        <v>513</v>
      </c>
      <c r="C325" s="31">
        <v>74</v>
      </c>
      <c r="D325" s="6"/>
      <c r="E325" s="6">
        <v>1</v>
      </c>
      <c r="F325" s="7">
        <f t="shared" si="27"/>
        <v>0.4</v>
      </c>
      <c r="G325" s="5">
        <v>443004</v>
      </c>
      <c r="H325" s="5">
        <v>177201</v>
      </c>
    </row>
    <row r="326" spans="1:8">
      <c r="A326" s="16" t="s">
        <v>45</v>
      </c>
      <c r="B326" s="15" t="s">
        <v>263</v>
      </c>
      <c r="C326" s="31">
        <v>94</v>
      </c>
      <c r="D326" s="6"/>
      <c r="E326" s="6">
        <v>1</v>
      </c>
      <c r="F326" s="7">
        <f t="shared" si="27"/>
        <v>0.4</v>
      </c>
      <c r="G326" s="5">
        <v>443004</v>
      </c>
      <c r="H326" s="5">
        <v>177201</v>
      </c>
    </row>
    <row r="327" spans="1:8">
      <c r="A327" s="16" t="s">
        <v>46</v>
      </c>
      <c r="B327" s="15" t="s">
        <v>514</v>
      </c>
      <c r="C327" s="31">
        <v>98</v>
      </c>
      <c r="D327" s="6"/>
      <c r="E327" s="6">
        <v>1</v>
      </c>
      <c r="F327" s="7">
        <f t="shared" si="27"/>
        <v>0.4</v>
      </c>
      <c r="G327" s="5">
        <v>443004</v>
      </c>
      <c r="H327" s="5">
        <v>177201</v>
      </c>
    </row>
    <row r="328" spans="1:8">
      <c r="A328" s="16" t="s">
        <v>47</v>
      </c>
      <c r="B328" s="15" t="s">
        <v>515</v>
      </c>
      <c r="C328" s="31">
        <v>584</v>
      </c>
      <c r="D328" s="6"/>
      <c r="E328" s="6">
        <v>1</v>
      </c>
      <c r="F328" s="7">
        <f t="shared" si="27"/>
        <v>0.4</v>
      </c>
      <c r="G328" s="5">
        <v>443004</v>
      </c>
      <c r="H328" s="5">
        <v>177201</v>
      </c>
    </row>
    <row r="329" spans="1:8">
      <c r="A329" s="16" t="s">
        <v>48</v>
      </c>
      <c r="B329" s="15" t="s">
        <v>439</v>
      </c>
      <c r="C329" s="31">
        <v>324</v>
      </c>
      <c r="D329" s="6"/>
      <c r="E329" s="6">
        <v>1</v>
      </c>
      <c r="F329" s="7">
        <f t="shared" si="27"/>
        <v>0.4</v>
      </c>
      <c r="G329" s="5">
        <v>443004</v>
      </c>
      <c r="H329" s="5">
        <v>177201</v>
      </c>
    </row>
    <row r="330" spans="1:8">
      <c r="A330" s="16" t="s">
        <v>49</v>
      </c>
      <c r="B330" s="15" t="s">
        <v>516</v>
      </c>
      <c r="C330" s="31">
        <v>94</v>
      </c>
      <c r="D330" s="6"/>
      <c r="E330" s="6">
        <v>1</v>
      </c>
      <c r="F330" s="7">
        <f t="shared" si="27"/>
        <v>0.4</v>
      </c>
      <c r="G330" s="5">
        <v>443004</v>
      </c>
      <c r="H330" s="5">
        <v>177201</v>
      </c>
    </row>
    <row r="331" spans="1:8">
      <c r="A331" s="16" t="s">
        <v>50</v>
      </c>
      <c r="B331" s="15" t="s">
        <v>517</v>
      </c>
      <c r="C331" s="31">
        <v>108</v>
      </c>
      <c r="D331" s="6"/>
      <c r="E331" s="6">
        <v>1</v>
      </c>
      <c r="F331" s="7">
        <f t="shared" si="27"/>
        <v>0.4</v>
      </c>
      <c r="G331" s="5">
        <v>443004</v>
      </c>
      <c r="H331" s="5">
        <v>177201</v>
      </c>
    </row>
    <row r="332" spans="1:8">
      <c r="A332" s="16" t="s">
        <v>51</v>
      </c>
      <c r="B332" s="15" t="s">
        <v>518</v>
      </c>
      <c r="C332" s="31">
        <v>59</v>
      </c>
      <c r="D332" s="6"/>
      <c r="E332" s="6">
        <v>1</v>
      </c>
      <c r="F332" s="7">
        <f t="shared" si="27"/>
        <v>0.4</v>
      </c>
      <c r="G332" s="5">
        <v>443004</v>
      </c>
      <c r="H332" s="5">
        <v>177201</v>
      </c>
    </row>
    <row r="333" spans="1:8">
      <c r="A333" s="17"/>
      <c r="B333" s="18" t="s">
        <v>522</v>
      </c>
      <c r="C333" s="19">
        <f>C11+C25+C32+C45+C61+C69+C83+C93+C109+C119+C129+C147+C156+C165+C172+C182+C195+C207+C215+C225+C240+C252+C259+C276+C285+C296+C305+C314</f>
        <v>84594</v>
      </c>
      <c r="D333" s="20">
        <f>D11+D25+D32+D45+D61+D69+D83+D93+D109+D119+D129+D147+D156+D165+D172+D182+D195+D207+D215+D225+D240+D252+D259+D276+D285+D296+D305+D314</f>
        <v>38</v>
      </c>
      <c r="E333" s="20">
        <f>E11+E25+E32+E45+E61+E69+E83+E93+E109+E119+E129+E147+E156+E165+E172+E182+E195+E207+E215+E225+E240+E252+E259+E276+E285+E296+E305+E314</f>
        <v>256</v>
      </c>
      <c r="F333" s="19">
        <f>F11+F25+F32+F45+F61+F69+F83+F93+F109+F119+F129+F147+F156+F165+F172+F182+F195+F207+F215+F225+F240+F252+F259+F276+F285+F296+F305+F314</f>
        <v>140.4</v>
      </c>
      <c r="G333" s="32"/>
      <c r="H333" s="19">
        <f>H314+H305+H296+H285+H276+H259+H252+H240+H225+H215+H207+H195+H182+H172+H165+H156+H147+H129+H119+H109+H93+H83+H69+H61+H45+H32+H25+H11</f>
        <v>62197608</v>
      </c>
    </row>
    <row r="334" spans="1:8">
      <c r="A334" s="17"/>
      <c r="B334" s="18" t="s">
        <v>526</v>
      </c>
      <c r="C334" s="19"/>
      <c r="D334" s="20"/>
      <c r="E334" s="20"/>
      <c r="F334" s="19"/>
      <c r="G334" s="7"/>
      <c r="H334" s="19">
        <f>SUM(H335-H333)</f>
        <v>192</v>
      </c>
    </row>
    <row r="335" spans="1:8">
      <c r="A335" s="8"/>
      <c r="B335" s="8"/>
      <c r="C335" s="21"/>
      <c r="H335" s="47">
        <v>62197800</v>
      </c>
    </row>
    <row r="336" spans="1:8" s="9" customFormat="1">
      <c r="A336" s="66" t="s">
        <v>604</v>
      </c>
      <c r="B336" s="66"/>
      <c r="C336" s="66"/>
      <c r="D336" s="66"/>
      <c r="E336" s="66"/>
      <c r="F336" s="66"/>
      <c r="G336" s="66"/>
      <c r="H336" s="66"/>
    </row>
    <row r="337" spans="1:248" s="9" customFormat="1" ht="2.25" hidden="1" customHeight="1">
      <c r="A337" s="67" t="s">
        <v>605</v>
      </c>
      <c r="B337" s="68"/>
      <c r="C337" s="68"/>
      <c r="D337" s="68"/>
      <c r="E337" s="68"/>
      <c r="F337" s="68"/>
      <c r="G337" s="68"/>
      <c r="H337" s="68"/>
    </row>
    <row r="338" spans="1:248" s="1" customFormat="1" hidden="1">
      <c r="A338" s="52" t="s">
        <v>613</v>
      </c>
      <c r="B338" s="52"/>
      <c r="C338" s="52"/>
      <c r="D338" s="52"/>
      <c r="E338" s="52"/>
      <c r="F338" s="52"/>
      <c r="G338" s="52"/>
      <c r="H338" s="52"/>
    </row>
    <row r="339" spans="1:248" s="1" customFormat="1" ht="24.75" customHeight="1">
      <c r="A339" s="53" t="s">
        <v>613</v>
      </c>
      <c r="B339" s="53"/>
      <c r="C339" s="53"/>
      <c r="D339" s="53"/>
      <c r="E339" s="53"/>
      <c r="F339" s="53"/>
      <c r="G339" s="53"/>
      <c r="H339" s="53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  <c r="BT339" s="52"/>
      <c r="BU339" s="52" t="s">
        <v>613</v>
      </c>
      <c r="BV339" s="52"/>
      <c r="BW339" s="52"/>
      <c r="BX339" s="52"/>
      <c r="BY339" s="52"/>
      <c r="BZ339" s="52"/>
      <c r="CA339" s="52"/>
      <c r="CB339" s="52"/>
      <c r="CC339" s="52" t="s">
        <v>613</v>
      </c>
      <c r="CD339" s="52"/>
      <c r="CE339" s="52"/>
      <c r="CF339" s="52"/>
      <c r="CG339" s="52"/>
      <c r="CH339" s="52"/>
      <c r="CI339" s="52"/>
      <c r="CJ339" s="52"/>
      <c r="CK339" s="52"/>
      <c r="CL339" s="52"/>
      <c r="CM339" s="52"/>
      <c r="CN339" s="52"/>
      <c r="CO339" s="52"/>
      <c r="CP339" s="52"/>
      <c r="CQ339" s="52"/>
      <c r="CR339" s="52"/>
      <c r="CS339" s="52"/>
      <c r="CT339" s="52"/>
      <c r="CU339" s="52"/>
      <c r="CV339" s="52"/>
      <c r="CW339" s="52"/>
      <c r="CX339" s="52"/>
      <c r="CY339" s="52"/>
      <c r="CZ339" s="52"/>
      <c r="DA339" s="52"/>
      <c r="DB339" s="52"/>
      <c r="DC339" s="52"/>
      <c r="DD339" s="52"/>
      <c r="DE339" s="52"/>
      <c r="DF339" s="52"/>
      <c r="DG339" s="52"/>
      <c r="DH339" s="52"/>
      <c r="DI339" s="52"/>
      <c r="DJ339" s="52"/>
      <c r="DK339" s="52"/>
      <c r="DL339" s="52"/>
      <c r="DM339" s="52"/>
      <c r="DN339" s="52"/>
      <c r="DO339" s="52"/>
      <c r="DP339" s="52"/>
      <c r="DQ339" s="52"/>
      <c r="DR339" s="52"/>
      <c r="DS339" s="52"/>
      <c r="DT339" s="52"/>
      <c r="DU339" s="52"/>
      <c r="DV339" s="52"/>
      <c r="DW339" s="52"/>
      <c r="DX339" s="52"/>
      <c r="DY339" s="52"/>
      <c r="DZ339" s="52"/>
      <c r="EA339" s="52"/>
      <c r="EB339" s="52"/>
      <c r="EC339" s="52"/>
      <c r="ED339" s="52"/>
      <c r="EE339" s="52"/>
      <c r="EF339" s="52"/>
      <c r="EG339" s="52"/>
      <c r="EH339" s="52"/>
      <c r="EI339" s="52"/>
      <c r="EJ339" s="52"/>
      <c r="EK339" s="52"/>
      <c r="EL339" s="52"/>
      <c r="EM339" s="52"/>
      <c r="EN339" s="52"/>
      <c r="EO339" s="52" t="s">
        <v>613</v>
      </c>
      <c r="EP339" s="52"/>
      <c r="EQ339" s="52"/>
      <c r="ER339" s="52"/>
      <c r="ES339" s="52"/>
      <c r="ET339" s="52"/>
      <c r="EU339" s="52"/>
      <c r="EV339" s="52"/>
      <c r="EW339" s="52" t="s">
        <v>613</v>
      </c>
      <c r="EX339" s="52"/>
      <c r="EY339" s="52"/>
      <c r="EZ339" s="52"/>
      <c r="FA339" s="52"/>
      <c r="FB339" s="52"/>
      <c r="FC339" s="52"/>
      <c r="FD339" s="52"/>
      <c r="FE339" s="52" t="s">
        <v>613</v>
      </c>
      <c r="FF339" s="52"/>
      <c r="FG339" s="52"/>
      <c r="FH339" s="52"/>
      <c r="FI339" s="52"/>
      <c r="FJ339" s="52"/>
      <c r="FK339" s="52"/>
      <c r="FL339" s="52"/>
      <c r="FM339" s="52" t="s">
        <v>613</v>
      </c>
      <c r="FN339" s="52"/>
      <c r="FO339" s="52"/>
      <c r="FP339" s="52"/>
      <c r="FQ339" s="52"/>
      <c r="FR339" s="52"/>
      <c r="FS339" s="52"/>
      <c r="FT339" s="52"/>
      <c r="FU339" s="52" t="s">
        <v>613</v>
      </c>
      <c r="FV339" s="52"/>
      <c r="FW339" s="52"/>
      <c r="FX339" s="52"/>
      <c r="FY339" s="52"/>
      <c r="FZ339" s="52"/>
      <c r="GA339" s="52"/>
      <c r="GB339" s="52"/>
      <c r="GC339" s="52" t="s">
        <v>613</v>
      </c>
      <c r="GD339" s="52"/>
      <c r="GE339" s="52"/>
      <c r="GF339" s="52"/>
      <c r="GG339" s="52"/>
      <c r="GH339" s="52"/>
      <c r="GI339" s="52"/>
      <c r="GJ339" s="52"/>
      <c r="GK339" s="52"/>
      <c r="GL339" s="52"/>
      <c r="GM339" s="52"/>
      <c r="GN339" s="52"/>
      <c r="GO339" s="52"/>
      <c r="GP339" s="52"/>
      <c r="GQ339" s="52"/>
      <c r="GR339" s="52"/>
      <c r="GS339" s="52"/>
      <c r="GT339" s="52"/>
      <c r="GU339" s="52"/>
      <c r="GV339" s="52"/>
      <c r="GW339" s="52"/>
      <c r="GX339" s="52"/>
      <c r="GY339" s="52"/>
      <c r="GZ339" s="52"/>
      <c r="HA339" s="52" t="s">
        <v>613</v>
      </c>
      <c r="HB339" s="52"/>
      <c r="HC339" s="52"/>
      <c r="HD339" s="52"/>
      <c r="HE339" s="52"/>
      <c r="HF339" s="52"/>
      <c r="HG339" s="52"/>
      <c r="HH339" s="52"/>
      <c r="HI339" s="52" t="s">
        <v>613</v>
      </c>
      <c r="HJ339" s="52"/>
      <c r="HK339" s="52"/>
      <c r="HL339" s="52"/>
      <c r="HM339" s="52"/>
      <c r="HN339" s="52"/>
      <c r="HO339" s="52"/>
      <c r="HP339" s="52"/>
      <c r="HQ339" s="52" t="s">
        <v>613</v>
      </c>
      <c r="HR339" s="52"/>
      <c r="HS339" s="52"/>
      <c r="HT339" s="52"/>
      <c r="HU339" s="52"/>
      <c r="HV339" s="52"/>
      <c r="HW339" s="52"/>
      <c r="HX339" s="52"/>
      <c r="HY339" s="52"/>
      <c r="HZ339" s="52"/>
      <c r="IA339" s="52"/>
      <c r="IB339" s="52"/>
      <c r="IC339" s="52"/>
      <c r="ID339" s="52"/>
      <c r="IE339" s="52"/>
      <c r="IF339" s="52"/>
      <c r="IG339" s="52"/>
      <c r="IH339" s="52"/>
      <c r="II339" s="52"/>
      <c r="IJ339" s="52"/>
      <c r="IK339" s="52"/>
      <c r="IL339" s="52"/>
      <c r="IM339" s="52"/>
      <c r="IN339" s="52"/>
    </row>
    <row r="340" spans="1:248" s="1" customFormat="1" ht="56.25" customHeight="1">
      <c r="A340" s="53" t="s">
        <v>625</v>
      </c>
      <c r="B340" s="53"/>
      <c r="C340" s="53"/>
      <c r="D340" s="53"/>
      <c r="E340" s="53"/>
      <c r="F340" s="53"/>
      <c r="G340" s="53"/>
      <c r="H340" s="53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  <c r="FT340" s="48"/>
      <c r="FU340" s="48"/>
      <c r="FV340" s="48"/>
      <c r="FW340" s="48"/>
      <c r="FX340" s="48"/>
      <c r="FY340" s="48"/>
      <c r="FZ340" s="48"/>
      <c r="GA340" s="48"/>
      <c r="GB340" s="48"/>
      <c r="GC340" s="48"/>
      <c r="GD340" s="48"/>
      <c r="GE340" s="48"/>
      <c r="GF340" s="48"/>
      <c r="GG340" s="48"/>
      <c r="GH340" s="48"/>
      <c r="GI340" s="48"/>
      <c r="GJ340" s="48"/>
      <c r="GK340" s="48"/>
      <c r="GL340" s="48"/>
      <c r="GM340" s="48"/>
      <c r="GN340" s="48"/>
      <c r="GO340" s="48"/>
      <c r="GP340" s="48"/>
      <c r="GQ340" s="48"/>
      <c r="GR340" s="48"/>
      <c r="GS340" s="48"/>
      <c r="GT340" s="48"/>
      <c r="GU340" s="48"/>
      <c r="GV340" s="48"/>
      <c r="GW340" s="48"/>
      <c r="GX340" s="48"/>
      <c r="GY340" s="48"/>
      <c r="GZ340" s="48"/>
      <c r="HA340" s="48"/>
      <c r="HB340" s="48"/>
      <c r="HC340" s="48"/>
      <c r="HD340" s="48"/>
      <c r="HE340" s="48"/>
      <c r="HF340" s="48"/>
      <c r="HG340" s="48"/>
      <c r="HH340" s="48"/>
      <c r="HI340" s="48"/>
      <c r="HJ340" s="48"/>
      <c r="HK340" s="48"/>
      <c r="HL340" s="48"/>
      <c r="HM340" s="48"/>
      <c r="HN340" s="48"/>
      <c r="HO340" s="48"/>
      <c r="HP340" s="48"/>
      <c r="HQ340" s="48"/>
      <c r="HR340" s="48"/>
      <c r="HS340" s="48"/>
      <c r="HT340" s="48"/>
      <c r="HU340" s="48"/>
      <c r="HV340" s="48"/>
      <c r="HW340" s="48"/>
      <c r="HX340" s="48"/>
      <c r="HY340" s="48"/>
      <c r="HZ340" s="48"/>
      <c r="IA340" s="48"/>
      <c r="IB340" s="48"/>
      <c r="IC340" s="48"/>
      <c r="ID340" s="48"/>
      <c r="IE340" s="48"/>
      <c r="IF340" s="48"/>
      <c r="IG340" s="48"/>
      <c r="IH340" s="48"/>
      <c r="II340" s="48"/>
      <c r="IJ340" s="48"/>
      <c r="IK340" s="48"/>
      <c r="IL340" s="48"/>
      <c r="IM340" s="48"/>
      <c r="IN340" s="48"/>
    </row>
    <row r="341" spans="1:248" s="1" customFormat="1" ht="28.5" customHeight="1">
      <c r="A341" s="53" t="s">
        <v>606</v>
      </c>
      <c r="B341" s="53"/>
      <c r="C341" s="53"/>
      <c r="D341" s="53"/>
      <c r="E341" s="53"/>
      <c r="F341" s="53"/>
      <c r="G341" s="53"/>
      <c r="H341" s="53"/>
    </row>
    <row r="342" spans="1:248" s="1" customFormat="1" ht="21.75" customHeight="1">
      <c r="A342" s="53" t="s">
        <v>616</v>
      </c>
      <c r="B342" s="53"/>
      <c r="C342" s="53"/>
      <c r="D342" s="53"/>
      <c r="E342" s="53"/>
      <c r="F342" s="53"/>
      <c r="G342" s="53"/>
      <c r="H342" s="53"/>
    </row>
    <row r="343" spans="1:248" s="1" customFormat="1" ht="39.75" customHeight="1">
      <c r="A343" s="53" t="s">
        <v>617</v>
      </c>
      <c r="B343" s="53"/>
      <c r="C343" s="53"/>
      <c r="D343" s="53"/>
      <c r="E343" s="53"/>
      <c r="F343" s="53"/>
      <c r="G343" s="53"/>
      <c r="H343" s="53"/>
    </row>
    <row r="344" spans="1:248" s="1" customFormat="1" ht="26.25" hidden="1" customHeight="1">
      <c r="A344" s="53"/>
      <c r="B344" s="53"/>
      <c r="C344" s="53"/>
      <c r="D344" s="53"/>
      <c r="E344" s="53"/>
      <c r="F344" s="53"/>
      <c r="G344" s="53"/>
      <c r="H344" s="53"/>
    </row>
    <row r="345" spans="1:248" s="1" customFormat="1" ht="73.5" hidden="1" customHeight="1">
      <c r="A345" s="53"/>
      <c r="B345" s="53"/>
      <c r="C345" s="53"/>
      <c r="D345" s="53"/>
      <c r="E345" s="53"/>
      <c r="F345" s="53"/>
      <c r="G345" s="53"/>
      <c r="H345" s="53"/>
    </row>
    <row r="346" spans="1:248" s="1" customFormat="1" ht="40.5" hidden="1" customHeight="1">
      <c r="A346" s="53"/>
      <c r="B346" s="53"/>
      <c r="C346" s="53"/>
      <c r="D346" s="53"/>
      <c r="E346" s="53"/>
      <c r="F346" s="53"/>
      <c r="G346" s="53"/>
      <c r="H346" s="53"/>
    </row>
    <row r="347" spans="1:248" s="1" customFormat="1" ht="39.75" customHeight="1">
      <c r="A347" s="53" t="s">
        <v>608</v>
      </c>
      <c r="B347" s="53"/>
      <c r="C347" s="53"/>
      <c r="D347" s="53"/>
      <c r="E347" s="53"/>
      <c r="F347" s="53"/>
      <c r="G347" s="53"/>
      <c r="H347" s="53"/>
    </row>
    <row r="348" spans="1:248" s="1" customFormat="1" ht="18.75">
      <c r="A348" s="53" t="s">
        <v>607</v>
      </c>
      <c r="B348" s="53"/>
      <c r="C348" s="53"/>
      <c r="D348" s="53"/>
      <c r="E348" s="53"/>
      <c r="F348" s="53"/>
      <c r="G348" s="53"/>
      <c r="H348" s="53"/>
    </row>
    <row r="349" spans="1:248" s="1" customFormat="1" ht="18.75">
      <c r="A349" s="53"/>
      <c r="B349" s="53"/>
      <c r="C349" s="53"/>
      <c r="D349" s="53"/>
      <c r="E349" s="53"/>
      <c r="F349" s="53"/>
      <c r="G349" s="53"/>
      <c r="H349" s="53"/>
    </row>
    <row r="350" spans="1:248" s="1" customFormat="1" ht="43.5" customHeight="1">
      <c r="A350" s="53" t="s">
        <v>614</v>
      </c>
      <c r="B350" s="53"/>
      <c r="C350" s="53"/>
      <c r="D350" s="53"/>
      <c r="E350" s="53"/>
      <c r="F350" s="53"/>
      <c r="G350" s="53"/>
      <c r="H350" s="53"/>
    </row>
    <row r="351" spans="1:248" s="1" customFormat="1" ht="43.5" customHeight="1">
      <c r="A351" s="53" t="s">
        <v>615</v>
      </c>
      <c r="B351" s="53"/>
      <c r="C351" s="53"/>
      <c r="D351" s="53"/>
      <c r="E351" s="53"/>
      <c r="F351" s="53"/>
      <c r="G351" s="53"/>
      <c r="H351" s="53"/>
    </row>
    <row r="352" spans="1:248" s="1" customFormat="1" ht="43.5" customHeight="1">
      <c r="A352" s="53" t="s">
        <v>618</v>
      </c>
      <c r="B352" s="53"/>
      <c r="C352" s="53"/>
      <c r="D352" s="53"/>
      <c r="E352" s="53"/>
      <c r="F352" s="53"/>
      <c r="G352" s="53"/>
      <c r="H352" s="53"/>
    </row>
    <row r="353" spans="1:8" s="1" customFormat="1" ht="56.25">
      <c r="A353" s="49"/>
      <c r="B353" s="49"/>
      <c r="C353" s="49"/>
      <c r="D353" s="49"/>
      <c r="E353" s="49"/>
      <c r="F353" s="49"/>
      <c r="G353" s="49" t="s">
        <v>630</v>
      </c>
      <c r="H353" s="49"/>
    </row>
    <row r="354" spans="1:8" s="1" customFormat="1" ht="37.5">
      <c r="A354" s="44"/>
      <c r="B354" s="44" t="s">
        <v>629</v>
      </c>
      <c r="C354" s="44"/>
      <c r="D354" s="44"/>
      <c r="E354" s="44"/>
      <c r="F354" s="44"/>
      <c r="G354" s="44" t="s">
        <v>628</v>
      </c>
      <c r="H354" s="44"/>
    </row>
    <row r="355" spans="1:8" s="1" customFormat="1" ht="18.75">
      <c r="A355" s="53" t="s">
        <v>619</v>
      </c>
      <c r="B355" s="53"/>
      <c r="C355" s="53"/>
      <c r="D355" s="53"/>
      <c r="E355" s="53"/>
      <c r="F355" s="53"/>
      <c r="G355" s="53"/>
      <c r="H355" s="53"/>
    </row>
    <row r="356" spans="1:8" s="1" customFormat="1" ht="18.75">
      <c r="A356" s="53" t="s">
        <v>620</v>
      </c>
      <c r="B356" s="53"/>
      <c r="C356" s="53"/>
      <c r="D356" s="53"/>
      <c r="E356" s="53"/>
      <c r="F356" s="53"/>
      <c r="G356" s="53"/>
      <c r="H356" s="53"/>
    </row>
    <row r="357" spans="1:8" s="1" customFormat="1" ht="18.75">
      <c r="A357" s="53" t="s">
        <v>621</v>
      </c>
      <c r="B357" s="53"/>
      <c r="C357" s="53"/>
      <c r="D357" s="53"/>
      <c r="E357" s="53"/>
      <c r="F357" s="53"/>
      <c r="G357" s="53"/>
      <c r="H357" s="53"/>
    </row>
    <row r="358" spans="1:8" s="1" customFormat="1" ht="18.75">
      <c r="A358" s="53" t="s">
        <v>622</v>
      </c>
      <c r="B358" s="53"/>
      <c r="C358" s="53"/>
      <c r="D358" s="53"/>
      <c r="E358" s="53"/>
      <c r="F358" s="53"/>
      <c r="G358" s="53"/>
      <c r="H358" s="53"/>
    </row>
    <row r="359" spans="1:8" s="1" customFormat="1" ht="18.75">
      <c r="A359" s="53" t="s">
        <v>627</v>
      </c>
      <c r="B359" s="70"/>
      <c r="C359" s="70"/>
      <c r="D359" s="70"/>
      <c r="E359" s="70"/>
      <c r="F359" s="70"/>
      <c r="G359" s="70"/>
      <c r="H359" s="49"/>
    </row>
    <row r="360" spans="1:8" s="1" customFormat="1" ht="18.75">
      <c r="A360" s="53" t="s">
        <v>623</v>
      </c>
      <c r="B360" s="53"/>
      <c r="C360" s="53"/>
      <c r="D360" s="53"/>
      <c r="E360" s="53"/>
      <c r="F360" s="53"/>
      <c r="G360" s="53"/>
      <c r="H360" s="53"/>
    </row>
    <row r="361" spans="1:8" s="1" customFormat="1" ht="19.5" thickBot="1">
      <c r="A361" s="53" t="s">
        <v>624</v>
      </c>
      <c r="B361" s="53"/>
      <c r="C361" s="53"/>
      <c r="D361" s="53"/>
      <c r="E361" s="53"/>
      <c r="F361" s="53"/>
      <c r="G361" s="53"/>
      <c r="H361" s="53"/>
    </row>
    <row r="362" spans="1:8" s="1" customFormat="1" ht="19.5" thickBot="1">
      <c r="A362" s="71" t="s">
        <v>629</v>
      </c>
      <c r="B362" s="72"/>
      <c r="C362" s="72"/>
      <c r="D362" s="72"/>
      <c r="E362" s="72"/>
      <c r="F362" s="72"/>
      <c r="G362" s="72"/>
      <c r="H362" s="72"/>
    </row>
    <row r="364" spans="1:8" ht="18.75">
      <c r="A364" s="45" t="s">
        <v>631</v>
      </c>
      <c r="B364" s="45"/>
      <c r="C364" s="46"/>
      <c r="D364" s="45"/>
      <c r="E364" s="45"/>
      <c r="F364" s="45"/>
    </row>
    <row r="366" spans="1:8" ht="18.75">
      <c r="A366" s="51" t="s">
        <v>637</v>
      </c>
      <c r="B366" s="51"/>
      <c r="C366" s="51"/>
      <c r="D366" s="51"/>
      <c r="E366" s="51"/>
      <c r="F366" s="51"/>
      <c r="G366" s="51"/>
      <c r="H366" s="51"/>
    </row>
  </sheetData>
  <mergeCells count="65">
    <mergeCell ref="G2:H2"/>
    <mergeCell ref="B3:H3"/>
    <mergeCell ref="A5:A9"/>
    <mergeCell ref="B5:B9"/>
    <mergeCell ref="C5:C9"/>
    <mergeCell ref="D5:E5"/>
    <mergeCell ref="F5:F6"/>
    <mergeCell ref="G5:G6"/>
    <mergeCell ref="H5:H6"/>
    <mergeCell ref="A336:H336"/>
    <mergeCell ref="A337:H337"/>
    <mergeCell ref="A338:H338"/>
    <mergeCell ref="A339:H339"/>
    <mergeCell ref="I339:P339"/>
    <mergeCell ref="A341:H341"/>
    <mergeCell ref="FM339:FT339"/>
    <mergeCell ref="FU339:GB339"/>
    <mergeCell ref="GC339:GJ339"/>
    <mergeCell ref="GK339:GR339"/>
    <mergeCell ref="DQ339:DX339"/>
    <mergeCell ref="DY339:EF339"/>
    <mergeCell ref="EG339:EN339"/>
    <mergeCell ref="EO339:EV339"/>
    <mergeCell ref="EW339:FD339"/>
    <mergeCell ref="FE339:FL339"/>
    <mergeCell ref="BU339:CB339"/>
    <mergeCell ref="CC339:CJ339"/>
    <mergeCell ref="CK339:CR339"/>
    <mergeCell ref="CS339:CZ339"/>
    <mergeCell ref="DA339:DH339"/>
    <mergeCell ref="HI339:HP339"/>
    <mergeCell ref="HQ339:HX339"/>
    <mergeCell ref="HY339:IF339"/>
    <mergeCell ref="IG339:IN339"/>
    <mergeCell ref="A340:H340"/>
    <mergeCell ref="GS339:GZ339"/>
    <mergeCell ref="HA339:HH339"/>
    <mergeCell ref="DI339:DP339"/>
    <mergeCell ref="Y339:AF339"/>
    <mergeCell ref="AG339:AN339"/>
    <mergeCell ref="AO339:AV339"/>
    <mergeCell ref="AW339:BD339"/>
    <mergeCell ref="BE339:BL339"/>
    <mergeCell ref="BM339:BT339"/>
    <mergeCell ref="Q339:X339"/>
    <mergeCell ref="A355:H355"/>
    <mergeCell ref="A342:H342"/>
    <mergeCell ref="A343:H343"/>
    <mergeCell ref="A344:H344"/>
    <mergeCell ref="A345:H345"/>
    <mergeCell ref="A346:H346"/>
    <mergeCell ref="A347:H347"/>
    <mergeCell ref="A348:H348"/>
    <mergeCell ref="A349:H349"/>
    <mergeCell ref="A350:H350"/>
    <mergeCell ref="A351:H351"/>
    <mergeCell ref="A352:H352"/>
    <mergeCell ref="A362:H362"/>
    <mergeCell ref="A366:H366"/>
    <mergeCell ref="A356:H356"/>
    <mergeCell ref="A357:H357"/>
    <mergeCell ref="A358:H358"/>
    <mergeCell ref="A359:G359"/>
    <mergeCell ref="A360:H360"/>
    <mergeCell ref="A361:H361"/>
  </mergeCells>
  <pageMargins left="0.19685039370078741" right="0.19685039370078741" top="0.31496062992125984" bottom="0.19685039370078741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проект на 2025 год</vt:lpstr>
      <vt:lpstr>2026</vt:lpstr>
      <vt:lpstr>2027</vt:lpstr>
      <vt:lpstr>'2026'!Заголовки_для_печати</vt:lpstr>
      <vt:lpstr>'проект на 2025 год'!Заголовки_для_печати</vt:lpstr>
      <vt:lpstr>'2026'!Область_печати</vt:lpstr>
      <vt:lpstr>'2027'!Область_печати</vt:lpstr>
      <vt:lpstr>'проект на 2025 год'!Область_печати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Chevichelova_S</dc:creator>
  <cp:lastModifiedBy>Zvyagina_I</cp:lastModifiedBy>
  <cp:lastPrinted>2024-10-08T12:13:31Z</cp:lastPrinted>
  <dcterms:created xsi:type="dcterms:W3CDTF">2005-09-23T11:06:45Z</dcterms:created>
  <dcterms:modified xsi:type="dcterms:W3CDTF">2024-10-10T09:59:55Z</dcterms:modified>
</cp:coreProperties>
</file>