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<sst xmlns="http://schemas.openxmlformats.org/spreadsheetml/2006/main" count="103" uniqueCount="89">
  <si>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</si>
  <si>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</si>
  <si>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</si>
  <si>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</si>
  <si>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</si>
  <si>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</si>
  <si>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</si>
  <si>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</si>
  <si>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</si>
  <si>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</si>
  <si>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</si>
  <si>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</si>
  <si>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</si>
  <si>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</si>
  <si>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</si>
  <si>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</si>
  <si>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</si>
  <si>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</si>
  <si>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</si>
  <si>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</si>
  <si>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</si>
  <si>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</si>
  <si>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</si>
  <si>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</si>
  <si>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</si>
  <si>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</si>
  <si>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</si>
  <si>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</si>
  <si>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</si>
  <si>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</si>
  <si>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</si>
  <si>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</si>
  <si>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</si>
  <si>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</si>
  <si>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</si>
  <si>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</si>
  <si>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</si>
  <si>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</si>
  <si>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</si>
  <si>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</si>
  <si>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</si>
  <si>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</si>
  <si>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</si>
  <si>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</si>
  <si>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</si>
  <si>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</si>
  <si>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</si>
  <si>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</si>
  <si>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</si>
  <si>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</si>
  <si>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</si>
  <si>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</si>
  <si>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</si>
  <si>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</si>
  <si>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</si>
  <si>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</si>
  <si>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</si>
  <si>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</si>
  <si>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</si>
  <si>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</si>
  <si>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</si>
  <si>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</si>
  <si>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</si>
  <si>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</si>
  <si>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</si>
  <si>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</si>
  <si>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</si>
  <si>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</si>
  <si>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</si>
  <si>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</si>
  <si>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</si>
  <si>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</si>
  <si>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</si>
  <si>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</si>
  <si>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</si>
  <si>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</si>
  <si>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</si>
  <si>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</si>
  <si>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</si>
  <si>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</si>
  <si>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</si>
  <si>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</si>
  <si>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</si>
  <si>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</si>
  <si>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</si>
  <si>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Задолженность на 01.09.2023 г.</t>
  </si>
  <si>
    <t>Сведения о задолженности по земельному налогу по состоянию на 01.09.2023 года</t>
  </si>
  <si>
    <t>Отклонение показателя на 01.09.2023 года от показателя на 01.01.2023 года, (+/-)</t>
  </si>
  <si>
    <t>Темп роста (снижения) 01.09.2023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</si>
</sst>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K47" sqref="K47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1304</v>
      </c>
      <c r="K7" s="16">
        <f>J7-G7</f>
        <v>-574</v>
      </c>
      <c r="L7" s="31">
        <f>J7/G7*100</f>
        <v>69.435569755058566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1422</v>
      </c>
      <c r="K8" s="16">
        <f t="shared" ref="K8:K39" si="4">J8-G8</f>
        <v>-827</v>
      </c>
      <c r="L8" s="31">
        <f t="shared" ref="L8:L39" si="5">J8/G8*100</f>
        <v>63.228101378390399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3486</v>
      </c>
      <c r="K9" s="16">
        <f t="shared" si="4"/>
        <v>-755</v>
      </c>
      <c r="L9" s="31">
        <f t="shared" si="5"/>
        <v>82.197594906861596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3463</v>
      </c>
      <c r="K10" s="16">
        <f t="shared" si="4"/>
        <v>-861</v>
      </c>
      <c r="L10" s="31">
        <f t="shared" si="5"/>
        <v>80.087881591119341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906</v>
      </c>
      <c r="K11" s="16">
        <f t="shared" si="4"/>
        <v>-341</v>
      </c>
      <c r="L11" s="31">
        <f t="shared" si="5"/>
        <v>72.654370489174013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9413</v>
      </c>
      <c r="K12" s="16">
        <f t="shared" si="4"/>
        <v>-4076</v>
      </c>
      <c r="L12" s="31">
        <f t="shared" si="5"/>
        <v>69.78278597375639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3031</v>
      </c>
      <c r="K13" s="16">
        <f t="shared" si="4"/>
        <v>-1368</v>
      </c>
      <c r="L13" s="31">
        <f t="shared" si="5"/>
        <v>68.902023187087977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711</v>
      </c>
      <c r="K14" s="16">
        <f t="shared" si="4"/>
        <v>-226</v>
      </c>
      <c r="L14" s="31">
        <f t="shared" si="5"/>
        <v>75.880469583778009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2079</v>
      </c>
      <c r="K15" s="16">
        <f t="shared" si="4"/>
        <v>-483</v>
      </c>
      <c r="L15" s="31">
        <f t="shared" si="5"/>
        <v>81.147540983606561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1589</v>
      </c>
      <c r="K16" s="16">
        <f t="shared" si="4"/>
        <v>-687</v>
      </c>
      <c r="L16" s="31">
        <f t="shared" si="5"/>
        <v>69.815465729349739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20225</v>
      </c>
      <c r="K17" s="16">
        <f t="shared" si="4"/>
        <v>-16868</v>
      </c>
      <c r="L17" s="31">
        <f t="shared" si="5"/>
        <v>54.5251125549295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2121</v>
      </c>
      <c r="K18" s="16">
        <f t="shared" si="4"/>
        <v>-672</v>
      </c>
      <c r="L18" s="31">
        <f t="shared" si="5"/>
        <v>75.939849624060145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3764</v>
      </c>
      <c r="K19" s="16">
        <f t="shared" si="4"/>
        <v>-2825</v>
      </c>
      <c r="L19" s="31">
        <f t="shared" si="5"/>
        <v>57.125512217331917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1762</v>
      </c>
      <c r="K20" s="16">
        <f t="shared" si="4"/>
        <v>-852</v>
      </c>
      <c r="L20" s="31">
        <f t="shared" si="5"/>
        <v>67.406273909716901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4400</v>
      </c>
      <c r="K21" s="16">
        <f t="shared" si="4"/>
        <v>-1998</v>
      </c>
      <c r="L21" s="31">
        <f t="shared" si="5"/>
        <v>68.771491090965924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6976</v>
      </c>
      <c r="K22" s="16">
        <f t="shared" si="4"/>
        <v>-369</v>
      </c>
      <c r="L22" s="31">
        <f t="shared" si="5"/>
        <v>94.976174268209661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3529</v>
      </c>
      <c r="K23" s="16">
        <f t="shared" si="4"/>
        <v>-1174</v>
      </c>
      <c r="L23" s="31">
        <f t="shared" si="5"/>
        <v>75.037210291303424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2365</v>
      </c>
      <c r="K24" s="16">
        <f t="shared" si="4"/>
        <v>-1138</v>
      </c>
      <c r="L24" s="31">
        <f t="shared" si="5"/>
        <v>67.513559805880675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3793</v>
      </c>
      <c r="K25" s="16">
        <f t="shared" si="4"/>
        <v>-1488</v>
      </c>
      <c r="L25" s="31">
        <f t="shared" si="5"/>
        <v>71.823518273054347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2599</v>
      </c>
      <c r="K26" s="16">
        <f t="shared" si="4"/>
        <v>-1745</v>
      </c>
      <c r="L26" s="31">
        <f t="shared" si="5"/>
        <v>59.829650092081032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1891</v>
      </c>
      <c r="K27" s="16">
        <f t="shared" si="4"/>
        <v>-454</v>
      </c>
      <c r="L27" s="31">
        <f t="shared" si="5"/>
        <v>80.639658848614076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1366</v>
      </c>
      <c r="K28" s="16">
        <f t="shared" si="4"/>
        <v>-506</v>
      </c>
      <c r="L28" s="31">
        <f t="shared" si="5"/>
        <v>72.970085470085465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2397</v>
      </c>
      <c r="K29" s="16">
        <f t="shared" si="4"/>
        <v>-1076</v>
      </c>
      <c r="L29" s="31">
        <f t="shared" si="5"/>
        <v>69.018139936654194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1439</v>
      </c>
      <c r="K30" s="16">
        <f t="shared" si="4"/>
        <v>-795</v>
      </c>
      <c r="L30" s="31">
        <f t="shared" si="5"/>
        <v>64.413607878245301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3750</v>
      </c>
      <c r="K31" s="16">
        <f t="shared" si="4"/>
        <v>-2119</v>
      </c>
      <c r="L31" s="31">
        <f t="shared" si="5"/>
        <v>63.895041744760604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1188</v>
      </c>
      <c r="K32" s="16">
        <f t="shared" si="4"/>
        <v>-668</v>
      </c>
      <c r="L32" s="31">
        <f t="shared" si="5"/>
        <v>64.008620689655174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1003</v>
      </c>
      <c r="K33" s="16">
        <f t="shared" si="4"/>
        <v>-557</v>
      </c>
      <c r="L33" s="31">
        <f t="shared" si="5"/>
        <v>64.294871794871796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1383</v>
      </c>
      <c r="K34" s="16">
        <f t="shared" si="4"/>
        <v>-605</v>
      </c>
      <c r="L34" s="31">
        <f t="shared" si="5"/>
        <v>69.567404426559349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4210</v>
      </c>
      <c r="K35" s="16">
        <f t="shared" si="4"/>
        <v>-1421</v>
      </c>
      <c r="L35" s="31">
        <f t="shared" si="5"/>
        <v>74.764695435979405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50099</v>
      </c>
      <c r="K36" s="16">
        <f t="shared" si="4"/>
        <v>-14612</v>
      </c>
      <c r="L36" s="31">
        <f t="shared" si="5"/>
        <v>77.419604085858666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4200</v>
      </c>
      <c r="K37" s="16">
        <f t="shared" si="4"/>
        <v>1249</v>
      </c>
      <c r="L37" s="31">
        <f t="shared" si="5"/>
        <v>142.32463571670618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6900</v>
      </c>
      <c r="K38" s="16">
        <f t="shared" si="4"/>
        <v>1883</v>
      </c>
      <c r="L38" s="31">
        <f t="shared" si="5"/>
        <v>137.53238987442694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3056</v>
      </c>
      <c r="K39" s="16">
        <f t="shared" si="4"/>
        <v>52</v>
      </c>
      <c r="L39" s="31">
        <f t="shared" si="5"/>
        <v>101.73102529960055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161820</v>
      </c>
      <c r="K40" s="21">
        <f>SUM(K7:K39)</f>
        <v>-58956</v>
      </c>
      <c r="L40" s="30">
        <f>J40/G40*100</f>
        <v>73.296010435916941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2023-09-20T11:21:52Z</dcterms:modified>
</cp:coreProperties>
</file>